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vid\Documents\David\Badminton\Matches\"/>
    </mc:Choice>
  </mc:AlternateContent>
  <xr:revisionPtr revIDLastSave="0" documentId="8_{5C0FD9A5-EF51-476A-90FD-D751CE047247}" xr6:coauthVersionLast="47" xr6:coauthVersionMax="47" xr10:uidLastSave="{00000000-0000-0000-0000-000000000000}"/>
  <bookViews>
    <workbookView xWindow="-110" yWindow="-110" windowWidth="19420" windowHeight="10300" xr2:uid="{B1FA57D3-8231-4E2D-8546-453D53E18F68}"/>
  </bookViews>
  <sheets>
    <sheet name="Fixtures" sheetId="1" r:id="rId1"/>
    <sheet name="Teams" sheetId="2" state="hidden" r:id="rId2"/>
    <sheet name="Court Bookings" sheetId="3" state="hidden" r:id="rId3"/>
    <sheet name="Opponents" sheetId="4" state="hidden" r:id="rId4"/>
    <sheet name="Crawley" sheetId="6" r:id="rId5"/>
    <sheet name="Surrey" sheetId="7" r:id="rId6"/>
    <sheet name="WW" sheetId="8" r:id="rId7"/>
    <sheet name="Brighton &amp; Worthing" sheetId="9" r:id="rId8"/>
    <sheet name="Mid Sussex" sheetId="10" r:id="rId9"/>
    <sheet name="Masters Dates" sheetId="5" r:id="rId10"/>
  </sheets>
  <definedNames>
    <definedName name="_xlnm._FilterDatabase" localSheetId="0" hidden="1">Fixtures!$A$2:$I$306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3" i="1" l="1"/>
  <c r="B304" i="1"/>
  <c r="B305" i="1"/>
  <c r="B306" i="1"/>
  <c r="B286" i="1"/>
  <c r="B271" i="1"/>
  <c r="B255" i="1"/>
  <c r="B237" i="1"/>
  <c r="B221" i="1"/>
  <c r="B204" i="1"/>
  <c r="B189" i="1"/>
  <c r="B174" i="1"/>
  <c r="B157" i="1"/>
  <c r="B140" i="1"/>
  <c r="B111" i="1"/>
  <c r="B95" i="1"/>
  <c r="B80" i="1"/>
  <c r="B64" i="1"/>
  <c r="B48" i="1"/>
  <c r="B49" i="1"/>
  <c r="B33" i="1"/>
  <c r="B19" i="1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25" i="3"/>
  <c r="A20" i="3"/>
  <c r="A21" i="3"/>
  <c r="A22" i="3"/>
  <c r="A23" i="3"/>
  <c r="A24" i="3"/>
  <c r="A8" i="3"/>
  <c r="A9" i="3"/>
  <c r="A10" i="3"/>
  <c r="A11" i="3"/>
  <c r="A12" i="3"/>
  <c r="A13" i="3"/>
  <c r="A14" i="3"/>
  <c r="A15" i="3"/>
  <c r="A16" i="3"/>
  <c r="A17" i="3"/>
  <c r="A18" i="3"/>
  <c r="A19" i="3"/>
  <c r="A7" i="3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50" i="1"/>
  <c r="B51" i="1"/>
  <c r="B52" i="1"/>
  <c r="B53" i="1"/>
  <c r="B54" i="1"/>
  <c r="B55" i="1"/>
  <c r="B56" i="1"/>
  <c r="B58" i="1"/>
  <c r="B59" i="1"/>
  <c r="B60" i="1"/>
  <c r="B61" i="1"/>
  <c r="B62" i="1"/>
  <c r="B63" i="1"/>
  <c r="B65" i="1"/>
  <c r="B66" i="1"/>
  <c r="B67" i="1"/>
  <c r="B68" i="1"/>
  <c r="B69" i="1"/>
  <c r="B70" i="1"/>
  <c r="B71" i="1"/>
  <c r="B72" i="1"/>
  <c r="B73" i="1"/>
  <c r="B74" i="1"/>
  <c r="B76" i="1"/>
  <c r="B77" i="1"/>
  <c r="B78" i="1"/>
  <c r="B79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6" i="1"/>
  <c r="B97" i="1"/>
  <c r="B98" i="1"/>
  <c r="B99" i="1"/>
  <c r="B100" i="1"/>
  <c r="B101" i="1"/>
  <c r="B102" i="1"/>
  <c r="B103" i="1"/>
  <c r="B104" i="1"/>
  <c r="B105" i="1"/>
  <c r="B107" i="1"/>
  <c r="B108" i="1"/>
  <c r="B109" i="1"/>
  <c r="B110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1" i="1"/>
  <c r="B142" i="1"/>
  <c r="B143" i="1"/>
  <c r="B145" i="1"/>
  <c r="B146" i="1"/>
  <c r="B147" i="1"/>
  <c r="B148" i="1"/>
  <c r="B149" i="1"/>
  <c r="B150" i="1"/>
  <c r="B152" i="1"/>
  <c r="B153" i="1"/>
  <c r="B154" i="1"/>
  <c r="B155" i="1"/>
  <c r="B156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5" i="1"/>
  <c r="B207" i="1"/>
  <c r="B208" i="1"/>
  <c r="B209" i="1"/>
  <c r="B210" i="1"/>
  <c r="B211" i="1"/>
  <c r="B212" i="1"/>
  <c r="B213" i="1"/>
  <c r="B214" i="1"/>
  <c r="B215" i="1"/>
  <c r="B217" i="1"/>
  <c r="B218" i="1"/>
  <c r="B219" i="1"/>
  <c r="B220" i="1"/>
  <c r="B222" i="1"/>
  <c r="B223" i="1"/>
  <c r="B224" i="1"/>
  <c r="B225" i="1"/>
  <c r="B226" i="1"/>
  <c r="B227" i="1"/>
  <c r="B228" i="1"/>
  <c r="B229" i="1"/>
  <c r="B231" i="1"/>
  <c r="B232" i="1"/>
  <c r="B233" i="1"/>
  <c r="B234" i="1"/>
  <c r="B235" i="1"/>
  <c r="B236" i="1"/>
  <c r="B238" i="1"/>
  <c r="B239" i="1"/>
  <c r="B240" i="1"/>
  <c r="B242" i="1"/>
  <c r="B243" i="1"/>
  <c r="B244" i="1"/>
  <c r="B245" i="1"/>
  <c r="B247" i="1"/>
  <c r="B248" i="1"/>
  <c r="B249" i="1"/>
  <c r="B251" i="1"/>
  <c r="B252" i="1"/>
  <c r="B253" i="1"/>
  <c r="B254" i="1"/>
  <c r="B256" i="1"/>
  <c r="B257" i="1"/>
  <c r="B258" i="1"/>
  <c r="B259" i="1"/>
  <c r="B260" i="1"/>
  <c r="B261" i="1"/>
  <c r="B262" i="1"/>
  <c r="B263" i="1"/>
  <c r="B264" i="1"/>
  <c r="B266" i="1"/>
  <c r="B267" i="1"/>
  <c r="B268" i="1"/>
  <c r="B269" i="1"/>
  <c r="B270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" i="1"/>
</calcChain>
</file>

<file path=xl/sharedStrings.xml><?xml version="1.0" encoding="utf-8"?>
<sst xmlns="http://schemas.openxmlformats.org/spreadsheetml/2006/main" count="1201" uniqueCount="148">
  <si>
    <t>Teams</t>
  </si>
  <si>
    <t>Horsham Arun Match Fixtures  2024/25</t>
  </si>
  <si>
    <t>Date</t>
  </si>
  <si>
    <t>Team</t>
  </si>
  <si>
    <t>Opponent</t>
  </si>
  <si>
    <t>Home/Away</t>
  </si>
  <si>
    <t>Start Time</t>
  </si>
  <si>
    <t>Venue</t>
  </si>
  <si>
    <t>Comments</t>
  </si>
  <si>
    <t>Num. of Courts</t>
  </si>
  <si>
    <t>Bridge Bookings</t>
  </si>
  <si>
    <t>HOME</t>
  </si>
  <si>
    <t>Day</t>
  </si>
  <si>
    <t>WO Over 60 Mixed Combi</t>
  </si>
  <si>
    <t>CR Mens 4</t>
  </si>
  <si>
    <t>CR Mixed 4</t>
  </si>
  <si>
    <t>WW Ladies</t>
  </si>
  <si>
    <t>BR Mens</t>
  </si>
  <si>
    <t>WW Combi</t>
  </si>
  <si>
    <t>Surrey Mens</t>
  </si>
  <si>
    <t>Surrey Mixed</t>
  </si>
  <si>
    <t>Division</t>
  </si>
  <si>
    <t>Div 2</t>
  </si>
  <si>
    <t>Div 3</t>
  </si>
  <si>
    <t>Div 4</t>
  </si>
  <si>
    <t>Div 1</t>
  </si>
  <si>
    <t>All Thursdays, 3 courts, 8pm to 10.00pm commencing 1st Sept</t>
  </si>
  <si>
    <t>Tuesday 3 courts, 2.5 Hrs.  7.30pm to 10.00pm</t>
  </si>
  <si>
    <t>Tuesday 2 Courts, 2 hrs, 7.30pm to 9.30pm</t>
  </si>
  <si>
    <t>no booking</t>
  </si>
  <si>
    <t>Courts Available</t>
  </si>
  <si>
    <t>Christmas</t>
  </si>
  <si>
    <t>Match Practise</t>
  </si>
  <si>
    <t>Easter</t>
  </si>
  <si>
    <t>Fixture Assumptions</t>
  </si>
  <si>
    <t>Play on Thursdays</t>
  </si>
  <si>
    <t>AWAY</t>
  </si>
  <si>
    <t>Broadbridge Heath</t>
  </si>
  <si>
    <t>Match Practise Cancelled</t>
  </si>
  <si>
    <t>Godalming Mixed 3</t>
  </si>
  <si>
    <t>C&amp;P Mixed 1C</t>
  </si>
  <si>
    <t>C&amp;P Mixed 2A</t>
  </si>
  <si>
    <t>King Penguins Mixed 1</t>
  </si>
  <si>
    <t>Limpsfield Mixed</t>
  </si>
  <si>
    <t>Surrey Sports Park Mixed 3</t>
  </si>
  <si>
    <t>Battledore Mens 1</t>
  </si>
  <si>
    <t>Chart Centre Mens</t>
  </si>
  <si>
    <t>Clapham Warriors</t>
  </si>
  <si>
    <t>Ebbisham Mens 3</t>
  </si>
  <si>
    <t>2 pairs for start</t>
  </si>
  <si>
    <t>Limspfield</t>
  </si>
  <si>
    <t xml:space="preserve">Limpsfield BC, </t>
  </si>
  <si>
    <t>Homestead 2</t>
  </si>
  <si>
    <t>Artic Spa</t>
  </si>
  <si>
    <t>Club Foot</t>
  </si>
  <si>
    <t>60+</t>
  </si>
  <si>
    <t>West Worthing</t>
  </si>
  <si>
    <t>Chanctonbury</t>
  </si>
  <si>
    <t>Misfits (Homestead)</t>
  </si>
  <si>
    <t>Forest</t>
  </si>
  <si>
    <t>Kent Masters</t>
  </si>
  <si>
    <t>West of England Masters</t>
  </si>
  <si>
    <t>Masters Nationals</t>
  </si>
  <si>
    <t>ICC</t>
  </si>
  <si>
    <t>York Masters</t>
  </si>
  <si>
    <t>Masters All England</t>
  </si>
  <si>
    <t>Hamshire Senior Tier 4</t>
  </si>
  <si>
    <t>West of England Masters / Kent tier 4</t>
  </si>
  <si>
    <t>Sussex Senior Championships</t>
  </si>
  <si>
    <t>3 Series - Worthing / 45s / 60s</t>
  </si>
  <si>
    <t>Hamshire Senior Tier 4 / 40s / 60s</t>
  </si>
  <si>
    <t>Kent Masters / 65s</t>
  </si>
  <si>
    <t>Surrey Sports Park</t>
  </si>
  <si>
    <t>Match Sec</t>
  </si>
  <si>
    <t>Oakwood</t>
  </si>
  <si>
    <t>Oakwood sports centre</t>
  </si>
  <si>
    <t>Forest A</t>
  </si>
  <si>
    <t>WW Mens A</t>
  </si>
  <si>
    <t>Tanbridge</t>
  </si>
  <si>
    <t>Forest B</t>
  </si>
  <si>
    <t>Felbridge</t>
  </si>
  <si>
    <t>East Grinstead Sports &amp; Social Club</t>
  </si>
  <si>
    <t>Crawley</t>
  </si>
  <si>
    <t>St Wilfreds</t>
  </si>
  <si>
    <t>Branblewood</t>
  </si>
  <si>
    <t>Bramblewood</t>
  </si>
  <si>
    <t>Chanctonbury A</t>
  </si>
  <si>
    <t>Chanctonbury B</t>
  </si>
  <si>
    <t>Charles</t>
  </si>
  <si>
    <t>07500 661433</t>
  </si>
  <si>
    <t>Number</t>
  </si>
  <si>
    <t>Teddington School</t>
  </si>
  <si>
    <t>John Colton</t>
  </si>
  <si>
    <t>MS Fusion 4 A</t>
  </si>
  <si>
    <t>MS Fusion 4 B</t>
  </si>
  <si>
    <t>Portslade</t>
  </si>
  <si>
    <t>StWilfords</t>
  </si>
  <si>
    <t>BSMS Badminton Men’s A</t>
  </si>
  <si>
    <t>Brighton Racquateers Fusion A</t>
  </si>
  <si>
    <t>Dolphin (Fusion)</t>
  </si>
  <si>
    <t>Forest Fusion</t>
  </si>
  <si>
    <t>Hassocks B (Fusion)</t>
  </si>
  <si>
    <t>Triangle Tornados B (Fusion)</t>
  </si>
  <si>
    <t>Dolphin LC</t>
  </si>
  <si>
    <t>BATS Fusion 1</t>
  </si>
  <si>
    <t>BSMS Badminton Fusion A</t>
  </si>
  <si>
    <t>Crawley Badminton Club</t>
  </si>
  <si>
    <t>Hassocks A (Fusion)</t>
  </si>
  <si>
    <t>Steyning Phoenix</t>
  </si>
  <si>
    <t>Triangle Tornados A (Fusion)</t>
  </si>
  <si>
    <t>Brighton Mens Div 2</t>
  </si>
  <si>
    <t>Hassocks</t>
  </si>
  <si>
    <t>Triangle, BH</t>
  </si>
  <si>
    <t>Valiants</t>
  </si>
  <si>
    <t>Henfield</t>
  </si>
  <si>
    <t>Sussex Uni sports centre</t>
  </si>
  <si>
    <t>Fran Dobson</t>
  </si>
  <si>
    <t>07779 609237</t>
  </si>
  <si>
    <t>Reigate St Mary's School</t>
  </si>
  <si>
    <t>Match Practise cancelled</t>
  </si>
  <si>
    <t>Play Tuesday</t>
  </si>
  <si>
    <t>Play Tuesday/Thursday</t>
  </si>
  <si>
    <t>Southwick LC</t>
  </si>
  <si>
    <t>Clare Hunt</t>
  </si>
  <si>
    <t>07709 490123</t>
  </si>
  <si>
    <t>clare.hunt01@icloud.com</t>
  </si>
  <si>
    <t>pulled out</t>
  </si>
  <si>
    <t>Julie</t>
  </si>
  <si>
    <t>Worthing LC, Shaftsbury Ave</t>
  </si>
  <si>
    <t>Brambletye School</t>
  </si>
  <si>
    <t>Chanctonbury Sports Centre</t>
  </si>
  <si>
    <t>Andy</t>
  </si>
  <si>
    <t>07810 123733</t>
  </si>
  <si>
    <t>Glen Lynam</t>
  </si>
  <si>
    <t>Need to reschedule</t>
  </si>
  <si>
    <t>Match Practise (1 court)</t>
  </si>
  <si>
    <t>Willingdon Community School, Eastbourne</t>
  </si>
  <si>
    <t>could request 7.30pm start</t>
  </si>
  <si>
    <t>Rachel Filby</t>
  </si>
  <si>
    <t>07989 825167</t>
  </si>
  <si>
    <t>kingpenguinsbc@gmail.com</t>
  </si>
  <si>
    <t>rachel.filby@hotmail.co.uk</t>
  </si>
  <si>
    <t>Match Practise - cancel TBC</t>
  </si>
  <si>
    <t>Tuesday Match Practise</t>
  </si>
  <si>
    <t>Tuesday Match Practise  - 1 court</t>
  </si>
  <si>
    <t>Last Updated 12/10/24</t>
  </si>
  <si>
    <t>Crawley Mens</t>
  </si>
  <si>
    <t>Crawley 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</si>
</sst>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.5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5" fontId="0" fillId="0" borderId="0" xfId="0" applyNumberFormat="1"/>
    <xf numFmtId="0" fontId="2" fillId="0" borderId="0" xfId="0" applyFont="1"/>
    <xf numFmtId="164" fontId="0" fillId="0" borderId="0" xfId="1" applyNumberFormat="1" applyFont="1"/>
    <xf numFmtId="16" fontId="0" fillId="0" borderId="0" xfId="0" applyNumberFormat="1"/>
    <xf numFmtId="0" fontId="0" fillId="3" borderId="0" xfId="0" applyFill="1"/>
    <xf numFmtId="15" fontId="0" fillId="4" borderId="0" xfId="0" applyNumberFormat="1" applyFill="1"/>
    <xf numFmtId="164" fontId="0" fillId="4" borderId="0" xfId="1" applyNumberFormat="1" applyFont="1" applyFill="1"/>
    <xf numFmtId="0" fontId="0" fillId="4" borderId="0" xfId="0" applyFill="1"/>
    <xf numFmtId="20" fontId="0" fillId="0" borderId="0" xfId="0" applyNumberFormat="1"/>
    <xf numFmtId="20" fontId="0" fillId="2" borderId="0" xfId="0" applyNumberFormat="1" applyFill="1" applyAlignment="1">
      <alignment horizontal="center"/>
    </xf>
    <xf numFmtId="20" fontId="0" fillId="3" borderId="0" xfId="0" applyNumberFormat="1" applyFill="1"/>
    <xf numFmtId="20" fontId="0" fillId="4" borderId="0" xfId="0" applyNumberFormat="1" applyFill="1"/>
    <xf numFmtId="0" fontId="0" fillId="5" borderId="0" xfId="0" applyFill="1"/>
    <xf numFmtId="15" fontId="0" fillId="3" borderId="0" xfId="0" applyNumberFormat="1" applyFill="1"/>
    <xf numFmtId="164" fontId="0" fillId="3" borderId="0" xfId="1" applyNumberFormat="1" applyFont="1" applyFill="1"/>
    <xf numFmtId="0" fontId="0" fillId="6" borderId="0" xfId="0" applyFill="1"/>
    <xf numFmtId="0" fontId="4" fillId="6" borderId="0" xfId="0" applyFont="1" applyFill="1" applyAlignment="1">
      <alignment horizontal="left" vertical="center" wrapText="1" indent="1"/>
    </xf>
    <xf numFmtId="0" fontId="0" fillId="7" borderId="0" xfId="0" applyFill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2" applyBorder="1" applyAlignment="1" applyProtection="1"/>
    <xf numFmtId="0" fontId="5" fillId="0" borderId="1" xfId="0" applyFont="1" applyBorder="1"/>
    <xf numFmtId="0" fontId="7" fillId="0" borderId="1" xfId="0" applyFont="1" applyBorder="1"/>
    <xf numFmtId="0" fontId="6" fillId="0" borderId="1" xfId="2" applyBorder="1" applyAlignment="1" applyProtection="1"/>
    <xf numFmtId="0" fontId="8" fillId="2" borderId="0" xfId="0" applyFont="1" applyFill="1" applyAlignment="1">
      <alignment horizontal="center"/>
    </xf>
    <xf numFmtId="20" fontId="8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15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300">
    <dxf>
      <font>
        <color theme="5" tint="-0.499984740745262"/>
      </font>
      <fill>
        <patternFill>
          <bgColor theme="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4.9989318521683403E-2"/>
        </patternFill>
      </fill>
    </dxf>
    <dxf>
      <font>
        <color theme="5" tint="-0.499984740745262"/>
      </font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4.9989318521683403E-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4.9989318521683403E-2"/>
        </patternFill>
      </fill>
    </dxf>
    <dxf>
      <font>
        <color theme="5" tint="-0.499984740745262"/>
      </font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5" tint="-0.499984740745262"/>
      </font>
      <fill>
        <patternFill>
          <bgColor theme="5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 tint="0.34998626667073579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58775</xdr:colOff>
      <xdr:row>41</xdr:row>
      <xdr:rowOff>140748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4C764-4867-9324-A566-5A625DE0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"/>
          <a:ext cx="11641175" cy="750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rachel.filby@hotmail.co.uk" TargetMode="External"/><Relationship Id="rId2" Type="http://schemas.openxmlformats.org/officeDocument/2006/relationships/hyperlink" Target="mailto:kingpenguinsbc@gmail.com" TargetMode="External"/><Relationship Id="rId1" Type="http://schemas.openxmlformats.org/officeDocument/2006/relationships/hyperlink" Target="mailto:clare.hunt01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85EF-4F87-4D27-9830-5E41AAB781C1}">
  <dimension ref="A1:J307"/>
  <sheetViews>
    <sheetView tabSelected="1" workbookViewId="0">
      <pane xSplit="1" ySplit="2" topLeftCell="C34" activePane="bottomRight" state="frozen"/>
      <selection activeCell="A17" sqref="A17"/>
      <selection pane="topRight" activeCell="A17" sqref="A17"/>
      <selection pane="bottomLeft" activeCell="A17" sqref="A17"/>
      <selection pane="bottomRight" activeCell="N50" sqref="N50"/>
    </sheetView>
  </sheetViews>
  <sheetFormatPr defaultRowHeight="14.5" x14ac:dyDescent="0.35"/>
  <cols>
    <col min="1" max="1" width="11.7265625" customWidth="1"/>
    <col min="2" max="2" width="11.7265625" hidden="1" customWidth="1"/>
    <col min="3" max="3" width="19.81640625" customWidth="1"/>
    <col min="4" max="4" width="22.81640625" customWidth="1"/>
    <col min="5" max="5" width="12.81640625" customWidth="1"/>
    <col min="6" max="6" width="23.26953125" customWidth="1"/>
    <col min="7" max="7" width="12.54296875" style="12" customWidth="1"/>
    <col min="8" max="8" width="12.453125" customWidth="1"/>
    <col min="9" max="9" width="29.1796875" customWidth="1"/>
    <col min="10" max="10" width="4.54296875" customWidth="1"/>
  </cols>
  <sheetData>
    <row r="1" spans="1:9" ht="16" x14ac:dyDescent="0.4">
      <c r="A1" s="5" t="s">
        <v>1</v>
      </c>
      <c r="B1" s="5"/>
      <c r="F1" t="s">
        <v>145</v>
      </c>
    </row>
    <row r="2" spans="1:9" s="3" customFormat="1" x14ac:dyDescent="0.35">
      <c r="A2" s="2" t="s">
        <v>2</v>
      </c>
      <c r="B2" s="2" t="s">
        <v>12</v>
      </c>
      <c r="C2" s="2" t="s">
        <v>3</v>
      </c>
      <c r="D2" s="2" t="s">
        <v>4</v>
      </c>
      <c r="E2" s="2" t="s">
        <v>5</v>
      </c>
      <c r="F2" s="2" t="s">
        <v>7</v>
      </c>
      <c r="G2" s="13" t="s">
        <v>6</v>
      </c>
      <c r="H2" s="2" t="s">
        <v>9</v>
      </c>
      <c r="I2" s="2" t="s">
        <v>8</v>
      </c>
    </row>
    <row r="3" spans="1:9" x14ac:dyDescent="0.35">
      <c r="A3" s="4">
        <v>45536</v>
      </c>
      <c r="B3" s="6">
        <f>WEEKDAY(A3,2)</f>
        <v>7</v>
      </c>
    </row>
    <row r="4" spans="1:9" x14ac:dyDescent="0.35">
      <c r="A4" s="4">
        <v>45537</v>
      </c>
      <c r="B4" s="6">
        <f t="shared" ref="B4:B71" si="0">WEEKDAY(A4,2)</f>
        <v>1</v>
      </c>
    </row>
    <row r="5" spans="1:9" x14ac:dyDescent="0.35">
      <c r="A5" s="4">
        <v>45538</v>
      </c>
      <c r="B5" s="6">
        <f t="shared" si="0"/>
        <v>2</v>
      </c>
    </row>
    <row r="6" spans="1:9" x14ac:dyDescent="0.35">
      <c r="A6" s="4">
        <v>45539</v>
      </c>
      <c r="B6" s="6">
        <f t="shared" si="0"/>
        <v>3</v>
      </c>
    </row>
    <row r="7" spans="1:9" x14ac:dyDescent="0.35">
      <c r="A7" s="4">
        <v>45540</v>
      </c>
      <c r="B7" s="6">
        <f t="shared" si="0"/>
        <v>4</v>
      </c>
      <c r="I7" t="s">
        <v>32</v>
      </c>
    </row>
    <row r="8" spans="1:9" x14ac:dyDescent="0.35">
      <c r="A8" s="4">
        <v>45541</v>
      </c>
      <c r="B8" s="6">
        <f t="shared" si="0"/>
        <v>5</v>
      </c>
    </row>
    <row r="9" spans="1:9" x14ac:dyDescent="0.35">
      <c r="A9" s="4">
        <v>45542</v>
      </c>
      <c r="B9" s="6">
        <f t="shared" si="0"/>
        <v>6</v>
      </c>
    </row>
    <row r="10" spans="1:9" x14ac:dyDescent="0.35">
      <c r="A10" s="4">
        <v>45543</v>
      </c>
      <c r="B10" s="6">
        <f t="shared" si="0"/>
        <v>7</v>
      </c>
    </row>
    <row r="11" spans="1:9" x14ac:dyDescent="0.35">
      <c r="A11" s="4">
        <v>45544</v>
      </c>
      <c r="B11" s="6">
        <f t="shared" si="0"/>
        <v>1</v>
      </c>
    </row>
    <row r="12" spans="1:9" x14ac:dyDescent="0.35">
      <c r="A12" s="4">
        <v>45545</v>
      </c>
      <c r="B12" s="6">
        <f t="shared" si="0"/>
        <v>2</v>
      </c>
    </row>
    <row r="13" spans="1:9" x14ac:dyDescent="0.35">
      <c r="A13" s="4">
        <v>45546</v>
      </c>
      <c r="B13" s="6">
        <f t="shared" si="0"/>
        <v>3</v>
      </c>
    </row>
    <row r="14" spans="1:9" x14ac:dyDescent="0.35">
      <c r="A14" s="4">
        <v>45547</v>
      </c>
      <c r="B14" s="6">
        <f t="shared" si="0"/>
        <v>4</v>
      </c>
      <c r="I14" t="s">
        <v>32</v>
      </c>
    </row>
    <row r="15" spans="1:9" x14ac:dyDescent="0.35">
      <c r="A15" s="4">
        <v>45548</v>
      </c>
      <c r="B15" s="6">
        <f t="shared" si="0"/>
        <v>5</v>
      </c>
    </row>
    <row r="16" spans="1:9" x14ac:dyDescent="0.35">
      <c r="A16" s="4">
        <v>45549</v>
      </c>
      <c r="B16" s="6">
        <f t="shared" si="0"/>
        <v>6</v>
      </c>
    </row>
    <row r="17" spans="1:9" x14ac:dyDescent="0.35">
      <c r="A17" s="4">
        <v>45550</v>
      </c>
      <c r="B17" s="6">
        <f t="shared" si="0"/>
        <v>7</v>
      </c>
    </row>
    <row r="18" spans="1:9" x14ac:dyDescent="0.35">
      <c r="A18" s="4">
        <v>45551</v>
      </c>
      <c r="B18" s="6">
        <f t="shared" si="0"/>
        <v>1</v>
      </c>
    </row>
    <row r="19" spans="1:9" x14ac:dyDescent="0.35">
      <c r="A19" s="4">
        <v>45552</v>
      </c>
      <c r="B19" s="6">
        <f t="shared" si="0"/>
        <v>2</v>
      </c>
      <c r="C19" t="s">
        <v>19</v>
      </c>
      <c r="D19" t="s">
        <v>47</v>
      </c>
      <c r="E19" t="s">
        <v>11</v>
      </c>
      <c r="F19" t="s">
        <v>37</v>
      </c>
      <c r="G19" s="12">
        <v>0.8125</v>
      </c>
      <c r="H19">
        <v>3</v>
      </c>
      <c r="I19" t="s">
        <v>30</v>
      </c>
    </row>
    <row r="20" spans="1:9" x14ac:dyDescent="0.35">
      <c r="A20" s="4">
        <v>45553</v>
      </c>
      <c r="B20" s="6">
        <f t="shared" si="0"/>
        <v>3</v>
      </c>
    </row>
    <row r="21" spans="1:9" x14ac:dyDescent="0.35">
      <c r="A21" s="4">
        <v>45554</v>
      </c>
      <c r="B21" s="6">
        <f t="shared" si="0"/>
        <v>4</v>
      </c>
      <c r="I21" t="s">
        <v>32</v>
      </c>
    </row>
    <row r="22" spans="1:9" x14ac:dyDescent="0.35">
      <c r="A22" s="4">
        <v>45555</v>
      </c>
      <c r="B22" s="6">
        <f t="shared" si="0"/>
        <v>5</v>
      </c>
    </row>
    <row r="23" spans="1:9" x14ac:dyDescent="0.35">
      <c r="A23" s="4">
        <v>45556</v>
      </c>
      <c r="B23" s="6">
        <f t="shared" si="0"/>
        <v>6</v>
      </c>
      <c r="I23" t="s">
        <v>68</v>
      </c>
    </row>
    <row r="24" spans="1:9" x14ac:dyDescent="0.35">
      <c r="A24" s="4">
        <v>45557</v>
      </c>
      <c r="B24" s="6">
        <f t="shared" si="0"/>
        <v>7</v>
      </c>
      <c r="I24" t="s">
        <v>68</v>
      </c>
    </row>
    <row r="25" spans="1:9" x14ac:dyDescent="0.35">
      <c r="A25" s="4">
        <v>45558</v>
      </c>
      <c r="B25" s="6">
        <f t="shared" si="0"/>
        <v>1</v>
      </c>
    </row>
    <row r="26" spans="1:9" x14ac:dyDescent="0.35">
      <c r="A26" s="4">
        <v>45559</v>
      </c>
      <c r="B26" s="6">
        <f t="shared" si="0"/>
        <v>2</v>
      </c>
      <c r="C26" t="s">
        <v>18</v>
      </c>
      <c r="D26" t="s">
        <v>59</v>
      </c>
      <c r="E26" t="s">
        <v>11</v>
      </c>
      <c r="F26" t="s">
        <v>37</v>
      </c>
      <c r="G26" s="12">
        <v>0.8125</v>
      </c>
      <c r="H26">
        <v>2</v>
      </c>
      <c r="I26" t="s">
        <v>30</v>
      </c>
    </row>
    <row r="27" spans="1:9" x14ac:dyDescent="0.35">
      <c r="A27" s="4">
        <v>45560</v>
      </c>
      <c r="B27" s="6">
        <f t="shared" si="0"/>
        <v>3</v>
      </c>
    </row>
    <row r="28" spans="1:9" x14ac:dyDescent="0.35">
      <c r="A28" s="4">
        <v>45561</v>
      </c>
      <c r="B28" s="6">
        <f t="shared" si="0"/>
        <v>4</v>
      </c>
      <c r="I28" t="s">
        <v>32</v>
      </c>
    </row>
    <row r="29" spans="1:9" x14ac:dyDescent="0.35">
      <c r="A29" s="4">
        <v>45562</v>
      </c>
      <c r="B29" s="6">
        <f t="shared" si="0"/>
        <v>5</v>
      </c>
    </row>
    <row r="30" spans="1:9" x14ac:dyDescent="0.35">
      <c r="A30" s="4">
        <v>45563</v>
      </c>
      <c r="B30" s="6">
        <f t="shared" si="0"/>
        <v>6</v>
      </c>
    </row>
    <row r="31" spans="1:9" x14ac:dyDescent="0.35">
      <c r="A31" s="4">
        <v>45564</v>
      </c>
      <c r="B31" s="6">
        <f t="shared" si="0"/>
        <v>7</v>
      </c>
      <c r="C31" t="s">
        <v>20</v>
      </c>
      <c r="D31" t="s">
        <v>40</v>
      </c>
      <c r="E31" t="s">
        <v>36</v>
      </c>
      <c r="G31" s="12">
        <v>0.79166666666666663</v>
      </c>
    </row>
    <row r="32" spans="1:9" x14ac:dyDescent="0.35">
      <c r="A32" s="4">
        <v>45565</v>
      </c>
      <c r="B32" s="6">
        <f t="shared" si="0"/>
        <v>1</v>
      </c>
    </row>
    <row r="33" spans="1:9" x14ac:dyDescent="0.35">
      <c r="A33" s="4">
        <v>45566</v>
      </c>
      <c r="B33" s="6">
        <f t="shared" si="0"/>
        <v>2</v>
      </c>
      <c r="C33" t="s">
        <v>18</v>
      </c>
      <c r="D33" t="s">
        <v>74</v>
      </c>
      <c r="E33" t="s">
        <v>11</v>
      </c>
      <c r="F33" t="s">
        <v>37</v>
      </c>
      <c r="G33" s="12">
        <v>0.8125</v>
      </c>
      <c r="H33">
        <v>1.5</v>
      </c>
      <c r="I33" t="s">
        <v>30</v>
      </c>
    </row>
    <row r="34" spans="1:9" x14ac:dyDescent="0.35">
      <c r="A34" s="4">
        <v>45566</v>
      </c>
      <c r="B34" s="6">
        <f t="shared" si="0"/>
        <v>2</v>
      </c>
      <c r="C34" t="s">
        <v>94</v>
      </c>
      <c r="D34" t="s">
        <v>99</v>
      </c>
      <c r="E34" t="s">
        <v>11</v>
      </c>
      <c r="F34" t="s">
        <v>37</v>
      </c>
      <c r="G34" s="12">
        <v>0.8125</v>
      </c>
      <c r="H34">
        <v>1.5</v>
      </c>
      <c r="I34" t="s">
        <v>30</v>
      </c>
    </row>
    <row r="35" spans="1:9" x14ac:dyDescent="0.35">
      <c r="A35" s="4">
        <v>45567</v>
      </c>
      <c r="B35" s="6">
        <f t="shared" si="0"/>
        <v>3</v>
      </c>
    </row>
    <row r="36" spans="1:9" x14ac:dyDescent="0.35">
      <c r="A36" s="4">
        <v>45568</v>
      </c>
      <c r="B36" s="6">
        <f t="shared" si="0"/>
        <v>4</v>
      </c>
      <c r="I36" t="s">
        <v>32</v>
      </c>
    </row>
    <row r="37" spans="1:9" x14ac:dyDescent="0.35">
      <c r="A37" s="4">
        <v>45569</v>
      </c>
      <c r="B37" s="6">
        <f t="shared" si="0"/>
        <v>5</v>
      </c>
      <c r="C37" t="s">
        <v>14</v>
      </c>
      <c r="D37" t="s">
        <v>82</v>
      </c>
      <c r="E37" t="s">
        <v>36</v>
      </c>
      <c r="F37" t="s">
        <v>83</v>
      </c>
      <c r="G37" s="12">
        <v>0.8125</v>
      </c>
    </row>
    <row r="38" spans="1:9" x14ac:dyDescent="0.35">
      <c r="A38" s="4">
        <v>45570</v>
      </c>
      <c r="B38" s="6">
        <f t="shared" si="0"/>
        <v>6</v>
      </c>
    </row>
    <row r="39" spans="1:9" x14ac:dyDescent="0.35">
      <c r="A39" s="4">
        <v>45571</v>
      </c>
      <c r="B39" s="6">
        <f t="shared" si="0"/>
        <v>7</v>
      </c>
      <c r="I39" t="s">
        <v>69</v>
      </c>
    </row>
    <row r="40" spans="1:9" x14ac:dyDescent="0.35">
      <c r="A40" s="4">
        <v>45572</v>
      </c>
      <c r="B40" s="6">
        <f t="shared" si="0"/>
        <v>1</v>
      </c>
    </row>
    <row r="41" spans="1:9" x14ac:dyDescent="0.35">
      <c r="A41" s="4">
        <v>45573</v>
      </c>
      <c r="B41" s="6">
        <f t="shared" si="0"/>
        <v>2</v>
      </c>
      <c r="C41" t="s">
        <v>77</v>
      </c>
      <c r="D41" t="s">
        <v>85</v>
      </c>
      <c r="E41" t="s">
        <v>11</v>
      </c>
      <c r="F41" t="s">
        <v>37</v>
      </c>
      <c r="G41" s="12">
        <v>0.8125</v>
      </c>
      <c r="H41">
        <v>2</v>
      </c>
      <c r="I41" t="s">
        <v>30</v>
      </c>
    </row>
    <row r="42" spans="1:9" x14ac:dyDescent="0.35">
      <c r="A42" s="4">
        <v>45574</v>
      </c>
      <c r="B42" s="6">
        <f t="shared" si="0"/>
        <v>3</v>
      </c>
    </row>
    <row r="43" spans="1:9" x14ac:dyDescent="0.35">
      <c r="A43" s="4">
        <v>45575</v>
      </c>
      <c r="B43" s="6">
        <f t="shared" si="0"/>
        <v>4</v>
      </c>
      <c r="I43" t="s">
        <v>32</v>
      </c>
    </row>
    <row r="44" spans="1:9" x14ac:dyDescent="0.35">
      <c r="A44" s="4">
        <v>45576</v>
      </c>
      <c r="B44" s="6">
        <f t="shared" si="0"/>
        <v>5</v>
      </c>
    </row>
    <row r="45" spans="1:9" x14ac:dyDescent="0.35">
      <c r="A45" s="4">
        <v>45577</v>
      </c>
      <c r="B45" s="6">
        <f t="shared" si="0"/>
        <v>6</v>
      </c>
    </row>
    <row r="46" spans="1:9" x14ac:dyDescent="0.35">
      <c r="A46" s="4">
        <v>45578</v>
      </c>
      <c r="B46" s="6">
        <f t="shared" si="0"/>
        <v>7</v>
      </c>
    </row>
    <row r="47" spans="1:9" x14ac:dyDescent="0.35">
      <c r="A47" s="4">
        <v>45579</v>
      </c>
      <c r="B47" s="6">
        <f t="shared" si="0"/>
        <v>1</v>
      </c>
    </row>
    <row r="48" spans="1:9" x14ac:dyDescent="0.35">
      <c r="A48" s="4">
        <v>45580</v>
      </c>
      <c r="B48" s="6">
        <f t="shared" si="0"/>
        <v>2</v>
      </c>
      <c r="C48" t="s">
        <v>18</v>
      </c>
      <c r="D48" t="s">
        <v>85</v>
      </c>
      <c r="E48" t="s">
        <v>11</v>
      </c>
      <c r="F48" t="s">
        <v>37</v>
      </c>
      <c r="G48" s="12">
        <v>0.8125</v>
      </c>
      <c r="H48">
        <v>1.5</v>
      </c>
      <c r="I48" t="s">
        <v>30</v>
      </c>
    </row>
    <row r="49" spans="1:9" x14ac:dyDescent="0.35">
      <c r="A49" s="4">
        <v>45580</v>
      </c>
      <c r="B49" s="6">
        <f t="shared" si="0"/>
        <v>2</v>
      </c>
      <c r="C49" t="s">
        <v>93</v>
      </c>
      <c r="D49" t="s">
        <v>97</v>
      </c>
      <c r="E49" t="s">
        <v>11</v>
      </c>
      <c r="F49" t="s">
        <v>37</v>
      </c>
      <c r="G49" s="12">
        <v>0.8125</v>
      </c>
      <c r="H49">
        <v>1.5</v>
      </c>
      <c r="I49" t="s">
        <v>30</v>
      </c>
    </row>
    <row r="50" spans="1:9" x14ac:dyDescent="0.35">
      <c r="A50" s="4">
        <v>45581</v>
      </c>
      <c r="B50" s="6">
        <f t="shared" si="0"/>
        <v>3</v>
      </c>
    </row>
    <row r="51" spans="1:9" x14ac:dyDescent="0.35">
      <c r="A51" s="4">
        <v>45582</v>
      </c>
      <c r="B51" s="6">
        <f t="shared" si="0"/>
        <v>4</v>
      </c>
      <c r="C51" t="s">
        <v>19</v>
      </c>
      <c r="D51" t="s">
        <v>46</v>
      </c>
      <c r="E51" t="s">
        <v>11</v>
      </c>
      <c r="F51" t="s">
        <v>37</v>
      </c>
      <c r="G51" s="12">
        <v>0.83333333333333337</v>
      </c>
      <c r="I51" t="s">
        <v>119</v>
      </c>
    </row>
    <row r="52" spans="1:9" x14ac:dyDescent="0.35">
      <c r="A52" s="4">
        <v>45583</v>
      </c>
      <c r="B52" s="6">
        <f t="shared" si="0"/>
        <v>5</v>
      </c>
    </row>
    <row r="53" spans="1:9" x14ac:dyDescent="0.35">
      <c r="A53" s="4">
        <v>45584</v>
      </c>
      <c r="B53" s="6">
        <f t="shared" si="0"/>
        <v>6</v>
      </c>
      <c r="I53" t="s">
        <v>66</v>
      </c>
    </row>
    <row r="54" spans="1:9" x14ac:dyDescent="0.35">
      <c r="A54" s="4">
        <v>45585</v>
      </c>
      <c r="B54" s="6">
        <f t="shared" si="0"/>
        <v>7</v>
      </c>
      <c r="I54" t="s">
        <v>70</v>
      </c>
    </row>
    <row r="55" spans="1:9" x14ac:dyDescent="0.35">
      <c r="A55" s="4">
        <v>45586</v>
      </c>
      <c r="B55" s="6">
        <f t="shared" si="0"/>
        <v>1</v>
      </c>
    </row>
    <row r="56" spans="1:9" x14ac:dyDescent="0.35">
      <c r="A56" s="4">
        <v>45587</v>
      </c>
      <c r="B56" s="6">
        <f t="shared" si="0"/>
        <v>2</v>
      </c>
      <c r="C56" t="s">
        <v>16</v>
      </c>
      <c r="D56" t="s">
        <v>84</v>
      </c>
      <c r="E56" t="s">
        <v>11</v>
      </c>
      <c r="F56" t="s">
        <v>37</v>
      </c>
      <c r="G56" s="12">
        <v>0.8125</v>
      </c>
      <c r="H56">
        <v>2</v>
      </c>
      <c r="I56" t="s">
        <v>30</v>
      </c>
    </row>
    <row r="57" spans="1:9" x14ac:dyDescent="0.35">
      <c r="A57" s="4">
        <v>45587</v>
      </c>
      <c r="B57" s="6"/>
      <c r="C57" t="s">
        <v>20</v>
      </c>
      <c r="D57" t="s">
        <v>50</v>
      </c>
      <c r="E57" t="s">
        <v>36</v>
      </c>
      <c r="F57" t="s">
        <v>51</v>
      </c>
      <c r="G57" s="12">
        <v>0.8125</v>
      </c>
    </row>
    <row r="58" spans="1:9" x14ac:dyDescent="0.35">
      <c r="A58" s="4">
        <v>45588</v>
      </c>
      <c r="B58" s="6">
        <f t="shared" si="0"/>
        <v>3</v>
      </c>
      <c r="C58" t="s">
        <v>14</v>
      </c>
      <c r="D58" t="s">
        <v>80</v>
      </c>
      <c r="E58" t="s">
        <v>36</v>
      </c>
      <c r="F58" t="s">
        <v>81</v>
      </c>
      <c r="G58" s="12">
        <v>0.8125</v>
      </c>
    </row>
    <row r="59" spans="1:9" x14ac:dyDescent="0.35">
      <c r="A59" s="4">
        <v>45589</v>
      </c>
      <c r="B59" s="6">
        <f t="shared" si="0"/>
        <v>4</v>
      </c>
      <c r="C59" t="s">
        <v>13</v>
      </c>
      <c r="D59" t="s">
        <v>59</v>
      </c>
      <c r="E59" t="s">
        <v>11</v>
      </c>
      <c r="F59" t="s">
        <v>37</v>
      </c>
      <c r="G59" s="12">
        <v>0.83333333333333337</v>
      </c>
      <c r="I59" t="s">
        <v>135</v>
      </c>
    </row>
    <row r="60" spans="1:9" x14ac:dyDescent="0.35">
      <c r="A60" s="4">
        <v>45590</v>
      </c>
      <c r="B60" s="6">
        <f t="shared" si="0"/>
        <v>5</v>
      </c>
      <c r="C60" t="s">
        <v>94</v>
      </c>
      <c r="D60" t="s">
        <v>102</v>
      </c>
      <c r="E60" t="s">
        <v>36</v>
      </c>
      <c r="F60" t="s">
        <v>112</v>
      </c>
      <c r="G60" s="12">
        <v>0.79166666666666663</v>
      </c>
      <c r="I60" t="s">
        <v>60</v>
      </c>
    </row>
    <row r="61" spans="1:9" x14ac:dyDescent="0.35">
      <c r="A61" s="4">
        <v>45591</v>
      </c>
      <c r="B61" s="6">
        <f t="shared" si="0"/>
        <v>6</v>
      </c>
      <c r="I61" t="s">
        <v>60</v>
      </c>
    </row>
    <row r="62" spans="1:9" x14ac:dyDescent="0.35">
      <c r="A62" s="4">
        <v>45592</v>
      </c>
      <c r="B62" s="6">
        <f t="shared" si="0"/>
        <v>7</v>
      </c>
      <c r="I62" t="s">
        <v>71</v>
      </c>
    </row>
    <row r="63" spans="1:9" x14ac:dyDescent="0.35">
      <c r="A63" s="4">
        <v>45593</v>
      </c>
      <c r="B63" s="6">
        <f t="shared" si="0"/>
        <v>1</v>
      </c>
    </row>
    <row r="64" spans="1:9" x14ac:dyDescent="0.35">
      <c r="A64" s="4">
        <v>45594</v>
      </c>
      <c r="B64" s="6">
        <f t="shared" si="0"/>
        <v>2</v>
      </c>
      <c r="C64" t="s">
        <v>18</v>
      </c>
      <c r="D64" t="s">
        <v>86</v>
      </c>
      <c r="E64" t="s">
        <v>11</v>
      </c>
      <c r="F64" t="s">
        <v>37</v>
      </c>
      <c r="G64" s="12">
        <v>0.8125</v>
      </c>
      <c r="H64">
        <v>1.5</v>
      </c>
      <c r="I64" t="s">
        <v>30</v>
      </c>
    </row>
    <row r="65" spans="1:9" x14ac:dyDescent="0.35">
      <c r="A65" s="4">
        <v>45594</v>
      </c>
      <c r="B65" s="6">
        <f t="shared" si="0"/>
        <v>2</v>
      </c>
      <c r="C65" t="s">
        <v>14</v>
      </c>
      <c r="D65" t="s">
        <v>85</v>
      </c>
      <c r="E65" t="s">
        <v>11</v>
      </c>
      <c r="F65" t="s">
        <v>37</v>
      </c>
      <c r="G65" s="12">
        <v>0.8125</v>
      </c>
      <c r="H65">
        <v>1.5</v>
      </c>
      <c r="I65" t="s">
        <v>30</v>
      </c>
    </row>
    <row r="66" spans="1:9" x14ac:dyDescent="0.35">
      <c r="A66" s="4">
        <v>45595</v>
      </c>
      <c r="B66" s="6">
        <f t="shared" si="0"/>
        <v>3</v>
      </c>
    </row>
    <row r="67" spans="1:9" x14ac:dyDescent="0.35">
      <c r="A67" s="4">
        <v>45596</v>
      </c>
      <c r="B67" s="6">
        <f t="shared" si="0"/>
        <v>4</v>
      </c>
      <c r="C67" t="s">
        <v>17</v>
      </c>
      <c r="D67" t="s">
        <v>53</v>
      </c>
      <c r="E67" t="s">
        <v>11</v>
      </c>
      <c r="F67" t="s">
        <v>37</v>
      </c>
      <c r="G67" s="12">
        <v>0.83333333333333337</v>
      </c>
      <c r="I67" t="s">
        <v>119</v>
      </c>
    </row>
    <row r="68" spans="1:9" x14ac:dyDescent="0.35">
      <c r="A68" s="4">
        <v>45597</v>
      </c>
      <c r="B68" s="6">
        <f t="shared" si="0"/>
        <v>5</v>
      </c>
    </row>
    <row r="69" spans="1:9" x14ac:dyDescent="0.35">
      <c r="A69" s="4">
        <v>45598</v>
      </c>
      <c r="B69" s="6">
        <f t="shared" si="0"/>
        <v>6</v>
      </c>
    </row>
    <row r="70" spans="1:9" x14ac:dyDescent="0.35">
      <c r="A70" s="4">
        <v>45599</v>
      </c>
      <c r="B70" s="6">
        <f t="shared" si="0"/>
        <v>7</v>
      </c>
    </row>
    <row r="71" spans="1:9" x14ac:dyDescent="0.35">
      <c r="A71" s="4">
        <v>45600</v>
      </c>
      <c r="B71" s="6">
        <f t="shared" si="0"/>
        <v>1</v>
      </c>
    </row>
    <row r="72" spans="1:9" x14ac:dyDescent="0.35">
      <c r="A72" s="4">
        <v>45601</v>
      </c>
      <c r="B72" s="6">
        <f t="shared" ref="B72:B141" si="1">WEEKDAY(A72,2)</f>
        <v>2</v>
      </c>
      <c r="E72" t="s">
        <v>11</v>
      </c>
      <c r="G72" s="12">
        <v>0.8125</v>
      </c>
      <c r="H72">
        <v>2</v>
      </c>
      <c r="I72" t="s">
        <v>143</v>
      </c>
    </row>
    <row r="73" spans="1:9" x14ac:dyDescent="0.35">
      <c r="A73" s="4">
        <v>45602</v>
      </c>
      <c r="B73" s="6">
        <f t="shared" si="1"/>
        <v>3</v>
      </c>
      <c r="C73" t="s">
        <v>15</v>
      </c>
      <c r="D73" t="s">
        <v>59</v>
      </c>
      <c r="E73" t="s">
        <v>36</v>
      </c>
      <c r="F73" t="s">
        <v>78</v>
      </c>
      <c r="G73" s="12">
        <v>0.82291666666666663</v>
      </c>
    </row>
    <row r="74" spans="1:9" x14ac:dyDescent="0.35">
      <c r="A74" s="4">
        <v>45603</v>
      </c>
      <c r="B74" s="6">
        <f t="shared" si="1"/>
        <v>4</v>
      </c>
      <c r="C74" t="s">
        <v>20</v>
      </c>
      <c r="D74" t="s">
        <v>42</v>
      </c>
      <c r="E74" t="s">
        <v>11</v>
      </c>
      <c r="F74" t="s">
        <v>37</v>
      </c>
      <c r="G74" s="12">
        <v>0.83333333333333337</v>
      </c>
      <c r="H74">
        <v>3</v>
      </c>
      <c r="I74" t="s">
        <v>38</v>
      </c>
    </row>
    <row r="75" spans="1:9" x14ac:dyDescent="0.35">
      <c r="A75" s="4">
        <v>45603</v>
      </c>
      <c r="B75" s="6"/>
      <c r="C75" t="s">
        <v>94</v>
      </c>
      <c r="D75" t="s">
        <v>111</v>
      </c>
      <c r="E75" t="s">
        <v>36</v>
      </c>
      <c r="F75" t="s">
        <v>114</v>
      </c>
      <c r="G75" s="12">
        <v>0.83333333333333337</v>
      </c>
    </row>
    <row r="76" spans="1:9" x14ac:dyDescent="0.35">
      <c r="A76" s="4">
        <v>45604</v>
      </c>
      <c r="B76" s="6">
        <f t="shared" si="1"/>
        <v>5</v>
      </c>
    </row>
    <row r="77" spans="1:9" x14ac:dyDescent="0.35">
      <c r="A77" s="4">
        <v>45605</v>
      </c>
      <c r="B77" s="6">
        <f t="shared" si="1"/>
        <v>6</v>
      </c>
    </row>
    <row r="78" spans="1:9" x14ac:dyDescent="0.35">
      <c r="A78" s="4">
        <v>45606</v>
      </c>
      <c r="B78" s="6">
        <f t="shared" si="1"/>
        <v>7</v>
      </c>
    </row>
    <row r="79" spans="1:9" x14ac:dyDescent="0.35">
      <c r="A79" s="4">
        <v>45607</v>
      </c>
      <c r="B79" s="6">
        <f t="shared" si="1"/>
        <v>1</v>
      </c>
    </row>
    <row r="80" spans="1:9" x14ac:dyDescent="0.35">
      <c r="A80" s="4">
        <v>45608</v>
      </c>
      <c r="B80" s="6">
        <f t="shared" si="1"/>
        <v>2</v>
      </c>
      <c r="C80" t="s">
        <v>93</v>
      </c>
      <c r="D80" t="s">
        <v>108</v>
      </c>
      <c r="E80" t="s">
        <v>11</v>
      </c>
      <c r="F80" t="s">
        <v>37</v>
      </c>
      <c r="G80" s="12">
        <v>0.8125</v>
      </c>
      <c r="H80">
        <v>1.5</v>
      </c>
      <c r="I80" t="s">
        <v>30</v>
      </c>
    </row>
    <row r="81" spans="1:9" x14ac:dyDescent="0.35">
      <c r="A81" s="4">
        <v>45608</v>
      </c>
      <c r="B81" s="6">
        <f t="shared" si="1"/>
        <v>2</v>
      </c>
      <c r="C81" t="s">
        <v>94</v>
      </c>
      <c r="D81" t="s">
        <v>100</v>
      </c>
      <c r="E81" t="s">
        <v>11</v>
      </c>
      <c r="F81" t="s">
        <v>37</v>
      </c>
      <c r="G81" s="12">
        <v>0.8125</v>
      </c>
      <c r="H81">
        <v>1.5</v>
      </c>
      <c r="I81" t="s">
        <v>30</v>
      </c>
    </row>
    <row r="82" spans="1:9" x14ac:dyDescent="0.35">
      <c r="A82" s="4">
        <v>45609</v>
      </c>
      <c r="B82" s="6">
        <f t="shared" si="1"/>
        <v>3</v>
      </c>
      <c r="C82" t="s">
        <v>17</v>
      </c>
      <c r="D82" t="s">
        <v>52</v>
      </c>
      <c r="E82" t="s">
        <v>36</v>
      </c>
      <c r="F82" t="s">
        <v>122</v>
      </c>
      <c r="G82" s="12">
        <v>0.79166666666666663</v>
      </c>
    </row>
    <row r="83" spans="1:9" x14ac:dyDescent="0.35">
      <c r="A83" s="4">
        <v>45610</v>
      </c>
      <c r="B83" s="6">
        <f t="shared" si="1"/>
        <v>4</v>
      </c>
      <c r="I83" t="s">
        <v>32</v>
      </c>
    </row>
    <row r="84" spans="1:9" x14ac:dyDescent="0.35">
      <c r="A84" s="4">
        <v>45611</v>
      </c>
      <c r="B84" s="6">
        <f t="shared" si="1"/>
        <v>5</v>
      </c>
    </row>
    <row r="85" spans="1:9" x14ac:dyDescent="0.35">
      <c r="A85" s="4">
        <v>45612</v>
      </c>
      <c r="B85" s="6">
        <f t="shared" si="1"/>
        <v>6</v>
      </c>
      <c r="I85" t="s">
        <v>67</v>
      </c>
    </row>
    <row r="86" spans="1:9" x14ac:dyDescent="0.35">
      <c r="A86" s="4">
        <v>45613</v>
      </c>
      <c r="B86" s="6">
        <f t="shared" si="1"/>
        <v>7</v>
      </c>
      <c r="I86" t="s">
        <v>61</v>
      </c>
    </row>
    <row r="87" spans="1:9" x14ac:dyDescent="0.35">
      <c r="A87" s="4">
        <v>45614</v>
      </c>
      <c r="B87" s="6">
        <f t="shared" si="1"/>
        <v>1</v>
      </c>
    </row>
    <row r="88" spans="1:9" x14ac:dyDescent="0.35">
      <c r="A88" s="4">
        <v>45615</v>
      </c>
      <c r="B88" s="6">
        <f t="shared" si="1"/>
        <v>2</v>
      </c>
      <c r="C88" t="s">
        <v>13</v>
      </c>
      <c r="D88" t="s">
        <v>58</v>
      </c>
      <c r="E88" t="s">
        <v>11</v>
      </c>
      <c r="F88" t="s">
        <v>37</v>
      </c>
      <c r="G88" s="12">
        <v>0.8125</v>
      </c>
      <c r="H88">
        <v>2</v>
      </c>
      <c r="I88" t="s">
        <v>30</v>
      </c>
    </row>
    <row r="89" spans="1:9" x14ac:dyDescent="0.35">
      <c r="A89" s="4">
        <v>45616</v>
      </c>
      <c r="B89" s="6">
        <f t="shared" si="1"/>
        <v>3</v>
      </c>
      <c r="C89" t="s">
        <v>20</v>
      </c>
      <c r="D89" t="s">
        <v>39</v>
      </c>
      <c r="E89" t="s">
        <v>36</v>
      </c>
      <c r="G89" s="12">
        <v>0.8125</v>
      </c>
      <c r="I89" t="s">
        <v>49</v>
      </c>
    </row>
    <row r="90" spans="1:9" x14ac:dyDescent="0.35">
      <c r="A90" s="4">
        <v>45617</v>
      </c>
      <c r="B90" s="6">
        <f t="shared" si="1"/>
        <v>4</v>
      </c>
      <c r="C90" t="s">
        <v>17</v>
      </c>
      <c r="D90" t="s">
        <v>54</v>
      </c>
      <c r="E90" t="s">
        <v>11</v>
      </c>
      <c r="F90" t="s">
        <v>37</v>
      </c>
      <c r="G90" s="12">
        <v>0.83333333333333337</v>
      </c>
      <c r="I90" t="s">
        <v>119</v>
      </c>
    </row>
    <row r="91" spans="1:9" x14ac:dyDescent="0.35">
      <c r="A91" s="4">
        <v>45618</v>
      </c>
      <c r="B91" s="6">
        <f t="shared" si="1"/>
        <v>5</v>
      </c>
      <c r="C91" t="s">
        <v>14</v>
      </c>
      <c r="D91" t="s">
        <v>85</v>
      </c>
      <c r="E91" t="s">
        <v>36</v>
      </c>
      <c r="F91" t="s">
        <v>129</v>
      </c>
      <c r="G91" s="12">
        <v>0.83333333333333337</v>
      </c>
    </row>
    <row r="92" spans="1:9" x14ac:dyDescent="0.35">
      <c r="A92" s="4">
        <v>45619</v>
      </c>
      <c r="B92" s="6">
        <f t="shared" si="1"/>
        <v>6</v>
      </c>
    </row>
    <row r="93" spans="1:9" x14ac:dyDescent="0.35">
      <c r="A93" s="4">
        <v>45620</v>
      </c>
      <c r="B93" s="6">
        <f t="shared" si="1"/>
        <v>7</v>
      </c>
    </row>
    <row r="94" spans="1:9" x14ac:dyDescent="0.35">
      <c r="A94" s="4">
        <v>45621</v>
      </c>
      <c r="B94" s="6">
        <f t="shared" si="1"/>
        <v>1</v>
      </c>
    </row>
    <row r="95" spans="1:9" x14ac:dyDescent="0.35">
      <c r="A95" s="4">
        <v>45622</v>
      </c>
      <c r="B95" s="6">
        <f t="shared" si="1"/>
        <v>2</v>
      </c>
      <c r="C95" t="s">
        <v>16</v>
      </c>
      <c r="D95" t="s">
        <v>74</v>
      </c>
      <c r="E95" t="s">
        <v>11</v>
      </c>
      <c r="F95" t="s">
        <v>37</v>
      </c>
      <c r="G95" s="12">
        <v>0.8125</v>
      </c>
      <c r="H95">
        <v>1.5</v>
      </c>
      <c r="I95" t="s">
        <v>30</v>
      </c>
    </row>
    <row r="96" spans="1:9" x14ac:dyDescent="0.35">
      <c r="A96" s="4">
        <v>45622</v>
      </c>
      <c r="B96" s="6">
        <f t="shared" si="1"/>
        <v>2</v>
      </c>
      <c r="C96" t="s">
        <v>14</v>
      </c>
      <c r="D96" t="s">
        <v>59</v>
      </c>
      <c r="E96" t="s">
        <v>11</v>
      </c>
      <c r="F96" t="s">
        <v>37</v>
      </c>
      <c r="G96" s="12">
        <v>0.8125</v>
      </c>
      <c r="H96">
        <v>1.5</v>
      </c>
      <c r="I96" t="s">
        <v>30</v>
      </c>
    </row>
    <row r="97" spans="1:9" x14ac:dyDescent="0.35">
      <c r="A97" s="4">
        <v>45623</v>
      </c>
      <c r="B97" s="6">
        <f t="shared" si="1"/>
        <v>3</v>
      </c>
    </row>
    <row r="98" spans="1:9" x14ac:dyDescent="0.35">
      <c r="A98" s="4">
        <v>45624</v>
      </c>
      <c r="B98" s="6">
        <f t="shared" si="1"/>
        <v>4</v>
      </c>
      <c r="I98" t="s">
        <v>32</v>
      </c>
    </row>
    <row r="99" spans="1:9" x14ac:dyDescent="0.35">
      <c r="A99" s="4">
        <v>45625</v>
      </c>
      <c r="B99" s="6">
        <f t="shared" si="1"/>
        <v>5</v>
      </c>
    </row>
    <row r="100" spans="1:9" x14ac:dyDescent="0.35">
      <c r="A100" s="4">
        <v>45626</v>
      </c>
      <c r="B100" s="6">
        <f t="shared" si="1"/>
        <v>6</v>
      </c>
      <c r="I100" t="s">
        <v>62</v>
      </c>
    </row>
    <row r="101" spans="1:9" x14ac:dyDescent="0.35">
      <c r="A101" s="4">
        <v>45627</v>
      </c>
      <c r="B101" s="6">
        <f t="shared" si="1"/>
        <v>7</v>
      </c>
      <c r="C101" t="s">
        <v>18</v>
      </c>
      <c r="D101" t="s">
        <v>74</v>
      </c>
      <c r="E101" t="s">
        <v>36</v>
      </c>
      <c r="F101" t="s">
        <v>75</v>
      </c>
      <c r="G101" s="12">
        <v>0.75</v>
      </c>
      <c r="I101" t="s">
        <v>62</v>
      </c>
    </row>
    <row r="102" spans="1:9" x14ac:dyDescent="0.35">
      <c r="A102" s="4">
        <v>45628</v>
      </c>
      <c r="B102" s="6">
        <f t="shared" si="1"/>
        <v>1</v>
      </c>
    </row>
    <row r="103" spans="1:9" x14ac:dyDescent="0.35">
      <c r="A103" s="4">
        <v>45629</v>
      </c>
      <c r="B103" s="6">
        <f t="shared" si="1"/>
        <v>2</v>
      </c>
      <c r="C103" t="s">
        <v>77</v>
      </c>
      <c r="D103" t="s">
        <v>79</v>
      </c>
      <c r="E103" t="s">
        <v>11</v>
      </c>
      <c r="F103" t="s">
        <v>37</v>
      </c>
      <c r="G103" s="12">
        <v>0.8125</v>
      </c>
      <c r="H103">
        <v>2</v>
      </c>
      <c r="I103" t="s">
        <v>30</v>
      </c>
    </row>
    <row r="104" spans="1:9" x14ac:dyDescent="0.35">
      <c r="A104" s="4">
        <v>45630</v>
      </c>
      <c r="B104" s="6">
        <f t="shared" si="1"/>
        <v>3</v>
      </c>
    </row>
    <row r="105" spans="1:9" x14ac:dyDescent="0.35">
      <c r="A105" s="4">
        <v>45631</v>
      </c>
      <c r="B105" s="6">
        <f t="shared" si="1"/>
        <v>4</v>
      </c>
      <c r="C105" t="s">
        <v>93</v>
      </c>
      <c r="D105" t="s">
        <v>111</v>
      </c>
      <c r="E105" t="s">
        <v>36</v>
      </c>
      <c r="F105" t="s">
        <v>114</v>
      </c>
      <c r="G105" s="12">
        <v>0.83333333333333337</v>
      </c>
    </row>
    <row r="106" spans="1:9" x14ac:dyDescent="0.35">
      <c r="A106" s="4">
        <v>45631</v>
      </c>
      <c r="B106" s="6"/>
      <c r="C106" t="s">
        <v>19</v>
      </c>
      <c r="D106" t="s">
        <v>48</v>
      </c>
      <c r="E106" t="s">
        <v>11</v>
      </c>
      <c r="F106" t="s">
        <v>37</v>
      </c>
      <c r="G106" s="12">
        <v>0.83333333333333337</v>
      </c>
      <c r="I106" t="s">
        <v>38</v>
      </c>
    </row>
    <row r="107" spans="1:9" x14ac:dyDescent="0.35">
      <c r="A107" s="4">
        <v>45632</v>
      </c>
      <c r="B107" s="6">
        <f t="shared" si="1"/>
        <v>5</v>
      </c>
    </row>
    <row r="108" spans="1:9" x14ac:dyDescent="0.35">
      <c r="A108" s="4">
        <v>45633</v>
      </c>
      <c r="B108" s="6">
        <f t="shared" si="1"/>
        <v>6</v>
      </c>
    </row>
    <row r="109" spans="1:9" x14ac:dyDescent="0.35">
      <c r="A109" s="4">
        <v>45634</v>
      </c>
      <c r="B109" s="6">
        <f t="shared" si="1"/>
        <v>7</v>
      </c>
    </row>
    <row r="110" spans="1:9" x14ac:dyDescent="0.35">
      <c r="A110" s="4">
        <v>45635</v>
      </c>
      <c r="B110" s="6">
        <f t="shared" si="1"/>
        <v>1</v>
      </c>
      <c r="C110" t="s">
        <v>15</v>
      </c>
      <c r="D110" t="s">
        <v>57</v>
      </c>
      <c r="E110" t="s">
        <v>36</v>
      </c>
      <c r="G110" s="12">
        <v>0.83333333333333337</v>
      </c>
    </row>
    <row r="111" spans="1:9" x14ac:dyDescent="0.35">
      <c r="A111" s="4">
        <v>45636</v>
      </c>
      <c r="B111" s="6">
        <f t="shared" si="1"/>
        <v>2</v>
      </c>
      <c r="C111" t="s">
        <v>77</v>
      </c>
      <c r="D111" t="s">
        <v>76</v>
      </c>
      <c r="E111" t="s">
        <v>11</v>
      </c>
      <c r="F111" t="s">
        <v>37</v>
      </c>
      <c r="G111" s="12">
        <v>0.8125</v>
      </c>
      <c r="H111">
        <v>1.5</v>
      </c>
      <c r="I111" t="s">
        <v>30</v>
      </c>
    </row>
    <row r="112" spans="1:9" x14ac:dyDescent="0.35">
      <c r="A112" s="4">
        <v>45636</v>
      </c>
      <c r="B112" s="6">
        <f t="shared" si="1"/>
        <v>2</v>
      </c>
      <c r="C112" t="s">
        <v>14</v>
      </c>
      <c r="D112" t="s">
        <v>111</v>
      </c>
      <c r="E112" t="s">
        <v>11</v>
      </c>
      <c r="F112" t="s">
        <v>37</v>
      </c>
      <c r="G112" s="12">
        <v>0.8125</v>
      </c>
      <c r="H112">
        <v>1.5</v>
      </c>
      <c r="I112" t="s">
        <v>30</v>
      </c>
    </row>
    <row r="113" spans="1:9" x14ac:dyDescent="0.35">
      <c r="A113" s="4">
        <v>45637</v>
      </c>
      <c r="B113" s="6">
        <f t="shared" si="1"/>
        <v>3</v>
      </c>
    </row>
    <row r="114" spans="1:9" x14ac:dyDescent="0.35">
      <c r="A114" s="4">
        <v>45638</v>
      </c>
      <c r="B114" s="6">
        <f t="shared" si="1"/>
        <v>4</v>
      </c>
      <c r="C114" t="s">
        <v>20</v>
      </c>
      <c r="D114" t="s">
        <v>40</v>
      </c>
      <c r="E114" t="s">
        <v>11</v>
      </c>
      <c r="F114" t="s">
        <v>37</v>
      </c>
      <c r="G114" s="12">
        <v>0.83333333333333337</v>
      </c>
      <c r="H114">
        <v>3</v>
      </c>
      <c r="I114" t="s">
        <v>38</v>
      </c>
    </row>
    <row r="115" spans="1:9" x14ac:dyDescent="0.35">
      <c r="A115" s="4">
        <v>45639</v>
      </c>
      <c r="B115" s="6">
        <f t="shared" si="1"/>
        <v>5</v>
      </c>
    </row>
    <row r="116" spans="1:9" x14ac:dyDescent="0.35">
      <c r="A116" s="4">
        <v>45640</v>
      </c>
      <c r="B116" s="6">
        <f t="shared" si="1"/>
        <v>6</v>
      </c>
    </row>
    <row r="117" spans="1:9" x14ac:dyDescent="0.35">
      <c r="A117" s="4">
        <v>45641</v>
      </c>
      <c r="B117" s="6">
        <f t="shared" si="1"/>
        <v>7</v>
      </c>
    </row>
    <row r="118" spans="1:9" x14ac:dyDescent="0.35">
      <c r="A118" s="4">
        <v>45642</v>
      </c>
      <c r="B118" s="6">
        <f t="shared" si="1"/>
        <v>1</v>
      </c>
    </row>
    <row r="119" spans="1:9" x14ac:dyDescent="0.35">
      <c r="A119" s="4">
        <v>45643</v>
      </c>
      <c r="B119" s="6">
        <f t="shared" si="1"/>
        <v>2</v>
      </c>
      <c r="C119" t="s">
        <v>15</v>
      </c>
      <c r="D119" t="s">
        <v>57</v>
      </c>
      <c r="E119" t="s">
        <v>11</v>
      </c>
      <c r="F119" t="s">
        <v>37</v>
      </c>
      <c r="G119" s="12">
        <v>0.8125</v>
      </c>
      <c r="H119">
        <v>2</v>
      </c>
      <c r="I119" t="s">
        <v>30</v>
      </c>
    </row>
    <row r="120" spans="1:9" x14ac:dyDescent="0.35">
      <c r="A120" s="4">
        <v>45644</v>
      </c>
      <c r="B120" s="6">
        <f t="shared" si="1"/>
        <v>3</v>
      </c>
      <c r="C120" t="s">
        <v>20</v>
      </c>
      <c r="D120" t="s">
        <v>44</v>
      </c>
      <c r="E120" t="s">
        <v>36</v>
      </c>
      <c r="F120" t="s">
        <v>72</v>
      </c>
      <c r="G120" s="12">
        <v>0.8125</v>
      </c>
      <c r="H120">
        <v>2</v>
      </c>
    </row>
    <row r="121" spans="1:9" x14ac:dyDescent="0.35">
      <c r="A121" s="4">
        <v>45645</v>
      </c>
      <c r="B121" s="6">
        <f t="shared" si="1"/>
        <v>4</v>
      </c>
      <c r="I121" t="s">
        <v>142</v>
      </c>
    </row>
    <row r="122" spans="1:9" x14ac:dyDescent="0.35">
      <c r="A122" s="4">
        <v>45646</v>
      </c>
      <c r="B122" s="6">
        <f t="shared" si="1"/>
        <v>5</v>
      </c>
      <c r="C122" t="s">
        <v>19</v>
      </c>
      <c r="D122" t="s">
        <v>45</v>
      </c>
      <c r="E122" t="s">
        <v>36</v>
      </c>
    </row>
    <row r="123" spans="1:9" x14ac:dyDescent="0.35">
      <c r="A123" s="4">
        <v>45647</v>
      </c>
      <c r="B123" s="6">
        <f t="shared" si="1"/>
        <v>6</v>
      </c>
    </row>
    <row r="124" spans="1:9" x14ac:dyDescent="0.35">
      <c r="A124" s="4">
        <v>45648</v>
      </c>
      <c r="B124" s="6">
        <f t="shared" si="1"/>
        <v>7</v>
      </c>
    </row>
    <row r="125" spans="1:9" x14ac:dyDescent="0.35">
      <c r="A125" s="4">
        <v>45649</v>
      </c>
      <c r="B125" s="6">
        <f t="shared" si="1"/>
        <v>1</v>
      </c>
      <c r="C125" s="8"/>
      <c r="D125" s="8"/>
      <c r="E125" s="8"/>
      <c r="F125" s="8"/>
      <c r="G125" s="14"/>
      <c r="H125" s="8"/>
      <c r="I125" s="8"/>
    </row>
    <row r="126" spans="1:9" x14ac:dyDescent="0.35">
      <c r="A126" s="4">
        <v>45650</v>
      </c>
      <c r="B126" s="6">
        <f t="shared" si="1"/>
        <v>2</v>
      </c>
      <c r="C126" s="8"/>
      <c r="D126" s="8"/>
      <c r="E126" s="8"/>
      <c r="F126" s="8"/>
      <c r="G126" s="14"/>
      <c r="H126" s="8"/>
      <c r="I126" s="8"/>
    </row>
    <row r="127" spans="1:9" x14ac:dyDescent="0.35">
      <c r="A127" s="4">
        <v>45651</v>
      </c>
      <c r="B127" s="6">
        <f t="shared" si="1"/>
        <v>3</v>
      </c>
      <c r="C127" s="8"/>
      <c r="D127" s="8"/>
      <c r="E127" s="8"/>
      <c r="F127" s="8"/>
      <c r="G127" s="14"/>
      <c r="H127" s="8"/>
      <c r="I127" s="8" t="s">
        <v>31</v>
      </c>
    </row>
    <row r="128" spans="1:9" x14ac:dyDescent="0.35">
      <c r="A128" s="4">
        <v>45652</v>
      </c>
      <c r="B128" s="6">
        <f t="shared" si="1"/>
        <v>4</v>
      </c>
      <c r="C128" s="8"/>
      <c r="D128" s="8"/>
      <c r="E128" s="8"/>
      <c r="F128" s="8"/>
      <c r="G128" s="14"/>
      <c r="H128" s="8"/>
      <c r="I128" s="8"/>
    </row>
    <row r="129" spans="1:10" x14ac:dyDescent="0.35">
      <c r="A129" s="4">
        <v>45653</v>
      </c>
      <c r="B129" s="6">
        <f t="shared" si="1"/>
        <v>5</v>
      </c>
      <c r="C129" s="8"/>
      <c r="D129" s="8"/>
      <c r="E129" s="8"/>
      <c r="F129" s="8"/>
      <c r="G129" s="14"/>
      <c r="H129" s="8"/>
      <c r="I129" s="8"/>
    </row>
    <row r="130" spans="1:10" x14ac:dyDescent="0.35">
      <c r="A130" s="4">
        <v>45654</v>
      </c>
      <c r="B130" s="6">
        <f t="shared" si="1"/>
        <v>6</v>
      </c>
    </row>
    <row r="131" spans="1:10" x14ac:dyDescent="0.35">
      <c r="A131" s="4">
        <v>45655</v>
      </c>
      <c r="B131" s="6">
        <f t="shared" si="1"/>
        <v>7</v>
      </c>
    </row>
    <row r="132" spans="1:10" x14ac:dyDescent="0.35">
      <c r="A132" s="4">
        <v>45656</v>
      </c>
      <c r="B132" s="6">
        <f t="shared" si="1"/>
        <v>1</v>
      </c>
      <c r="C132" s="8"/>
      <c r="D132" s="8"/>
      <c r="E132" s="8"/>
      <c r="F132" s="8"/>
      <c r="G132" s="14"/>
      <c r="H132" s="8"/>
      <c r="I132" s="8"/>
    </row>
    <row r="133" spans="1:10" x14ac:dyDescent="0.35">
      <c r="A133" s="4">
        <v>45657</v>
      </c>
      <c r="B133" s="6">
        <f t="shared" si="1"/>
        <v>2</v>
      </c>
      <c r="C133" s="8"/>
      <c r="D133" s="8"/>
      <c r="E133" s="8"/>
      <c r="F133" s="8"/>
      <c r="G133" s="14"/>
      <c r="H133" s="8"/>
      <c r="I133" s="8"/>
    </row>
    <row r="134" spans="1:10" x14ac:dyDescent="0.35">
      <c r="A134" s="4">
        <v>45658</v>
      </c>
      <c r="B134" s="6">
        <f t="shared" si="1"/>
        <v>3</v>
      </c>
      <c r="C134" s="8"/>
      <c r="D134" s="8"/>
      <c r="E134" s="8"/>
      <c r="F134" s="8"/>
      <c r="G134" s="14"/>
      <c r="H134" s="8"/>
      <c r="I134" s="8"/>
    </row>
    <row r="135" spans="1:10" x14ac:dyDescent="0.35">
      <c r="A135" s="4">
        <v>45659</v>
      </c>
      <c r="B135" s="6">
        <f t="shared" si="1"/>
        <v>4</v>
      </c>
      <c r="I135" t="s">
        <v>32</v>
      </c>
    </row>
    <row r="136" spans="1:10" x14ac:dyDescent="0.35">
      <c r="A136" s="4">
        <v>45660</v>
      </c>
      <c r="B136" s="6">
        <f t="shared" si="1"/>
        <v>5</v>
      </c>
    </row>
    <row r="137" spans="1:10" x14ac:dyDescent="0.35">
      <c r="A137" s="4">
        <v>45661</v>
      </c>
      <c r="B137" s="6">
        <f t="shared" si="1"/>
        <v>6</v>
      </c>
    </row>
    <row r="138" spans="1:10" x14ac:dyDescent="0.35">
      <c r="A138" s="4">
        <v>45662</v>
      </c>
      <c r="B138" s="6">
        <f t="shared" si="1"/>
        <v>7</v>
      </c>
      <c r="C138" t="s">
        <v>20</v>
      </c>
      <c r="D138" t="s">
        <v>42</v>
      </c>
      <c r="E138" t="s">
        <v>36</v>
      </c>
      <c r="F138" t="s">
        <v>91</v>
      </c>
      <c r="G138" s="12">
        <v>0.625</v>
      </c>
      <c r="I138" s="21" t="s">
        <v>134</v>
      </c>
      <c r="J138" s="21"/>
    </row>
    <row r="139" spans="1:10" x14ac:dyDescent="0.35">
      <c r="A139" s="4">
        <v>45663</v>
      </c>
      <c r="B139" s="6">
        <f t="shared" si="1"/>
        <v>1</v>
      </c>
    </row>
    <row r="140" spans="1:10" x14ac:dyDescent="0.35">
      <c r="A140" s="4">
        <v>45664</v>
      </c>
      <c r="B140" s="6">
        <f t="shared" si="1"/>
        <v>2</v>
      </c>
      <c r="C140" t="s">
        <v>15</v>
      </c>
      <c r="D140" t="s">
        <v>59</v>
      </c>
      <c r="E140" t="s">
        <v>11</v>
      </c>
      <c r="F140" t="s">
        <v>37</v>
      </c>
      <c r="G140" s="12">
        <v>0.8125</v>
      </c>
      <c r="H140">
        <v>1.5</v>
      </c>
      <c r="I140" t="s">
        <v>30</v>
      </c>
    </row>
    <row r="141" spans="1:10" x14ac:dyDescent="0.35">
      <c r="A141" s="4">
        <v>45664</v>
      </c>
      <c r="B141" s="6">
        <f t="shared" si="1"/>
        <v>2</v>
      </c>
      <c r="C141" t="s">
        <v>94</v>
      </c>
      <c r="D141" t="s">
        <v>98</v>
      </c>
      <c r="E141" t="s">
        <v>11</v>
      </c>
      <c r="F141" t="s">
        <v>37</v>
      </c>
      <c r="G141" s="12">
        <v>0.8125</v>
      </c>
      <c r="H141">
        <v>1.5</v>
      </c>
      <c r="I141" t="s">
        <v>30</v>
      </c>
    </row>
    <row r="142" spans="1:10" x14ac:dyDescent="0.35">
      <c r="A142" s="4">
        <v>45665</v>
      </c>
      <c r="B142" s="6">
        <f t="shared" ref="B142:B214" si="2">WEEKDAY(A142,2)</f>
        <v>3</v>
      </c>
    </row>
    <row r="143" spans="1:10" x14ac:dyDescent="0.35">
      <c r="A143" s="4">
        <v>45666</v>
      </c>
      <c r="B143" s="6">
        <f t="shared" si="2"/>
        <v>4</v>
      </c>
      <c r="C143" t="s">
        <v>20</v>
      </c>
      <c r="D143" t="s">
        <v>50</v>
      </c>
      <c r="E143" t="s">
        <v>11</v>
      </c>
      <c r="F143" t="s">
        <v>37</v>
      </c>
      <c r="G143" s="12">
        <v>0.83333333333333337</v>
      </c>
      <c r="H143">
        <v>3</v>
      </c>
      <c r="I143" t="s">
        <v>38</v>
      </c>
    </row>
    <row r="144" spans="1:10" x14ac:dyDescent="0.35">
      <c r="A144" s="4">
        <v>45666</v>
      </c>
      <c r="B144" s="6"/>
      <c r="C144" t="s">
        <v>15</v>
      </c>
      <c r="D144" t="s">
        <v>111</v>
      </c>
      <c r="E144" t="s">
        <v>36</v>
      </c>
      <c r="F144" t="s">
        <v>114</v>
      </c>
      <c r="G144" s="12">
        <v>0.83333333333333337</v>
      </c>
    </row>
    <row r="145" spans="1:9" x14ac:dyDescent="0.35">
      <c r="A145" s="4">
        <v>45667</v>
      </c>
      <c r="B145" s="6">
        <f t="shared" si="2"/>
        <v>5</v>
      </c>
    </row>
    <row r="146" spans="1:9" x14ac:dyDescent="0.35">
      <c r="A146" s="4">
        <v>45668</v>
      </c>
      <c r="B146" s="6">
        <f t="shared" si="2"/>
        <v>6</v>
      </c>
      <c r="I146" t="s">
        <v>63</v>
      </c>
    </row>
    <row r="147" spans="1:9" x14ac:dyDescent="0.35">
      <c r="A147" s="4">
        <v>45669</v>
      </c>
      <c r="B147" s="6">
        <f t="shared" si="2"/>
        <v>7</v>
      </c>
      <c r="C147" t="s">
        <v>94</v>
      </c>
      <c r="D147" t="s">
        <v>100</v>
      </c>
      <c r="E147" t="s">
        <v>36</v>
      </c>
      <c r="F147" t="s">
        <v>37</v>
      </c>
      <c r="G147" s="12">
        <v>0.80208333333333337</v>
      </c>
      <c r="I147" t="s">
        <v>63</v>
      </c>
    </row>
    <row r="148" spans="1:9" x14ac:dyDescent="0.35">
      <c r="A148" s="4">
        <v>45670</v>
      </c>
      <c r="B148" s="6">
        <f t="shared" si="2"/>
        <v>1</v>
      </c>
    </row>
    <row r="149" spans="1:9" x14ac:dyDescent="0.35">
      <c r="A149" s="4">
        <v>45671</v>
      </c>
      <c r="B149" s="6">
        <f t="shared" si="2"/>
        <v>2</v>
      </c>
      <c r="C149" t="s">
        <v>18</v>
      </c>
      <c r="D149" t="s">
        <v>87</v>
      </c>
      <c r="E149" t="s">
        <v>11</v>
      </c>
      <c r="F149" t="s">
        <v>37</v>
      </c>
      <c r="G149" s="12">
        <v>0.8125</v>
      </c>
      <c r="H149">
        <v>2</v>
      </c>
      <c r="I149" t="s">
        <v>30</v>
      </c>
    </row>
    <row r="150" spans="1:9" x14ac:dyDescent="0.35">
      <c r="A150" s="4">
        <v>45672</v>
      </c>
      <c r="B150" s="6">
        <f t="shared" si="2"/>
        <v>3</v>
      </c>
      <c r="C150" t="s">
        <v>13</v>
      </c>
      <c r="D150" t="s">
        <v>58</v>
      </c>
      <c r="E150" t="s">
        <v>36</v>
      </c>
      <c r="F150" t="s">
        <v>122</v>
      </c>
      <c r="G150" s="12">
        <v>0.79166666666666663</v>
      </c>
    </row>
    <row r="151" spans="1:9" x14ac:dyDescent="0.35">
      <c r="A151" s="4">
        <v>45672</v>
      </c>
      <c r="B151" s="6"/>
      <c r="C151" t="s">
        <v>17</v>
      </c>
      <c r="D151" t="s">
        <v>54</v>
      </c>
      <c r="E151" t="s">
        <v>36</v>
      </c>
      <c r="F151" t="s">
        <v>128</v>
      </c>
      <c r="G151" s="12">
        <v>0.8125</v>
      </c>
    </row>
    <row r="152" spans="1:9" x14ac:dyDescent="0.35">
      <c r="A152" s="4">
        <v>45673</v>
      </c>
      <c r="B152" s="6">
        <f t="shared" si="2"/>
        <v>4</v>
      </c>
      <c r="I152" t="s">
        <v>32</v>
      </c>
    </row>
    <row r="153" spans="1:9" x14ac:dyDescent="0.35">
      <c r="A153" s="4">
        <v>45674</v>
      </c>
      <c r="B153" s="6">
        <f t="shared" si="2"/>
        <v>5</v>
      </c>
    </row>
    <row r="154" spans="1:9" x14ac:dyDescent="0.35">
      <c r="A154" s="4">
        <v>45675</v>
      </c>
      <c r="B154" s="6">
        <f t="shared" si="2"/>
        <v>6</v>
      </c>
    </row>
    <row r="155" spans="1:9" x14ac:dyDescent="0.35">
      <c r="A155" s="4">
        <v>45676</v>
      </c>
      <c r="B155" s="6">
        <f t="shared" si="2"/>
        <v>7</v>
      </c>
    </row>
    <row r="156" spans="1:9" x14ac:dyDescent="0.35">
      <c r="A156" s="4">
        <v>45677</v>
      </c>
      <c r="B156" s="6">
        <f t="shared" si="2"/>
        <v>1</v>
      </c>
    </row>
    <row r="157" spans="1:9" x14ac:dyDescent="0.35">
      <c r="A157" s="4">
        <v>45678</v>
      </c>
      <c r="B157" s="6">
        <f t="shared" si="2"/>
        <v>2</v>
      </c>
      <c r="C157" t="s">
        <v>14</v>
      </c>
      <c r="D157" t="s">
        <v>82</v>
      </c>
      <c r="E157" t="s">
        <v>11</v>
      </c>
      <c r="F157" t="s">
        <v>37</v>
      </c>
      <c r="G157" s="12">
        <v>0.8125</v>
      </c>
      <c r="H157">
        <v>1.5</v>
      </c>
      <c r="I157" t="s">
        <v>30</v>
      </c>
    </row>
    <row r="158" spans="1:9" x14ac:dyDescent="0.35">
      <c r="A158" s="4">
        <v>45678</v>
      </c>
      <c r="B158" s="6">
        <f t="shared" si="2"/>
        <v>2</v>
      </c>
      <c r="C158" t="s">
        <v>93</v>
      </c>
      <c r="D158" t="s">
        <v>82</v>
      </c>
      <c r="E158" t="s">
        <v>11</v>
      </c>
      <c r="F158" t="s">
        <v>37</v>
      </c>
      <c r="G158" s="12">
        <v>0.8125</v>
      </c>
      <c r="H158">
        <v>1.5</v>
      </c>
      <c r="I158" t="s">
        <v>30</v>
      </c>
    </row>
    <row r="159" spans="1:9" x14ac:dyDescent="0.35">
      <c r="A159" s="4">
        <v>45678</v>
      </c>
      <c r="B159" s="6"/>
      <c r="C159" t="s">
        <v>94</v>
      </c>
      <c r="D159" t="s">
        <v>99</v>
      </c>
      <c r="E159" t="s">
        <v>36</v>
      </c>
      <c r="F159" t="s">
        <v>103</v>
      </c>
      <c r="G159" s="12">
        <v>0.83333333333333337</v>
      </c>
    </row>
    <row r="160" spans="1:9" x14ac:dyDescent="0.35">
      <c r="A160" s="4">
        <v>45679</v>
      </c>
      <c r="B160" s="6">
        <f t="shared" si="2"/>
        <v>3</v>
      </c>
    </row>
    <row r="161" spans="1:9" x14ac:dyDescent="0.35">
      <c r="A161" s="4">
        <v>45680</v>
      </c>
      <c r="B161" s="6">
        <f t="shared" si="2"/>
        <v>4</v>
      </c>
      <c r="I161" t="s">
        <v>32</v>
      </c>
    </row>
    <row r="162" spans="1:9" x14ac:dyDescent="0.35">
      <c r="A162" s="4">
        <v>45681</v>
      </c>
      <c r="B162" s="6">
        <f t="shared" si="2"/>
        <v>5</v>
      </c>
      <c r="G162" s="12">
        <v>0.83333333333333337</v>
      </c>
    </row>
    <row r="163" spans="1:9" x14ac:dyDescent="0.35">
      <c r="A163" s="4">
        <v>45682</v>
      </c>
      <c r="B163" s="6">
        <f t="shared" si="2"/>
        <v>6</v>
      </c>
      <c r="C163" t="s">
        <v>20</v>
      </c>
      <c r="D163" t="s">
        <v>41</v>
      </c>
      <c r="E163" t="s">
        <v>36</v>
      </c>
      <c r="G163" s="12">
        <v>0.79166666666666663</v>
      </c>
    </row>
    <row r="164" spans="1:9" x14ac:dyDescent="0.35">
      <c r="A164" s="4">
        <v>45683</v>
      </c>
      <c r="B164" s="6">
        <f t="shared" si="2"/>
        <v>7</v>
      </c>
      <c r="C164" t="s">
        <v>16</v>
      </c>
      <c r="D164" t="s">
        <v>74</v>
      </c>
      <c r="E164" t="s">
        <v>36</v>
      </c>
      <c r="F164" t="s">
        <v>75</v>
      </c>
      <c r="G164" s="12">
        <v>0.75</v>
      </c>
    </row>
    <row r="165" spans="1:9" x14ac:dyDescent="0.35">
      <c r="A165" s="4">
        <v>45684</v>
      </c>
      <c r="B165" s="6">
        <f t="shared" si="2"/>
        <v>1</v>
      </c>
      <c r="C165" t="s">
        <v>18</v>
      </c>
      <c r="D165" t="s">
        <v>59</v>
      </c>
      <c r="E165" t="s">
        <v>36</v>
      </c>
      <c r="F165" t="s">
        <v>78</v>
      </c>
      <c r="G165" s="12">
        <v>0.82291666666666663</v>
      </c>
    </row>
    <row r="166" spans="1:9" x14ac:dyDescent="0.35">
      <c r="A166" s="4">
        <v>45685</v>
      </c>
      <c r="B166" s="6">
        <f t="shared" si="2"/>
        <v>2</v>
      </c>
      <c r="C166" t="s">
        <v>14</v>
      </c>
      <c r="D166" t="s">
        <v>80</v>
      </c>
      <c r="E166" t="s">
        <v>11</v>
      </c>
      <c r="F166" t="s">
        <v>37</v>
      </c>
      <c r="G166" s="12">
        <v>0.8125</v>
      </c>
      <c r="H166">
        <v>2</v>
      </c>
      <c r="I166" t="s">
        <v>30</v>
      </c>
    </row>
    <row r="167" spans="1:9" x14ac:dyDescent="0.35">
      <c r="A167" s="4">
        <v>45686</v>
      </c>
      <c r="B167" s="6">
        <f t="shared" si="2"/>
        <v>3</v>
      </c>
      <c r="C167" t="s">
        <v>13</v>
      </c>
      <c r="D167" t="s">
        <v>56</v>
      </c>
      <c r="E167" t="s">
        <v>36</v>
      </c>
      <c r="F167" t="s">
        <v>128</v>
      </c>
      <c r="G167" s="12">
        <v>0.8125</v>
      </c>
    </row>
    <row r="168" spans="1:9" x14ac:dyDescent="0.35">
      <c r="A168" s="4">
        <v>45687</v>
      </c>
      <c r="B168" s="6">
        <f t="shared" si="2"/>
        <v>4</v>
      </c>
      <c r="I168" t="s">
        <v>32</v>
      </c>
    </row>
    <row r="169" spans="1:9" x14ac:dyDescent="0.35">
      <c r="A169" s="4">
        <v>45688</v>
      </c>
      <c r="B169" s="6">
        <f t="shared" si="2"/>
        <v>5</v>
      </c>
    </row>
    <row r="170" spans="1:9" x14ac:dyDescent="0.35">
      <c r="A170" s="4">
        <v>45689</v>
      </c>
      <c r="B170" s="6">
        <f t="shared" si="2"/>
        <v>6</v>
      </c>
    </row>
    <row r="171" spans="1:9" x14ac:dyDescent="0.35">
      <c r="A171" s="4">
        <v>45690</v>
      </c>
      <c r="B171" s="6">
        <f t="shared" si="2"/>
        <v>7</v>
      </c>
    </row>
    <row r="172" spans="1:9" x14ac:dyDescent="0.35">
      <c r="A172" s="4">
        <v>45691</v>
      </c>
      <c r="B172" s="6">
        <f t="shared" si="2"/>
        <v>1</v>
      </c>
      <c r="C172" t="s">
        <v>77</v>
      </c>
      <c r="D172" t="s">
        <v>76</v>
      </c>
      <c r="E172" t="s">
        <v>36</v>
      </c>
      <c r="F172" t="s">
        <v>78</v>
      </c>
      <c r="G172" s="12">
        <v>0.82291666666666663</v>
      </c>
    </row>
    <row r="173" spans="1:9" x14ac:dyDescent="0.35">
      <c r="A173" s="4">
        <v>45691</v>
      </c>
      <c r="B173" s="6"/>
      <c r="G173" s="12">
        <v>0.82291666666666663</v>
      </c>
    </row>
    <row r="174" spans="1:9" x14ac:dyDescent="0.35">
      <c r="A174" s="4">
        <v>45692</v>
      </c>
      <c r="B174" s="6">
        <f t="shared" si="2"/>
        <v>2</v>
      </c>
      <c r="C174" t="s">
        <v>15</v>
      </c>
      <c r="D174" t="s">
        <v>85</v>
      </c>
      <c r="E174" t="s">
        <v>11</v>
      </c>
      <c r="F174" t="s">
        <v>37</v>
      </c>
      <c r="G174" s="12">
        <v>0.8125</v>
      </c>
      <c r="H174">
        <v>1.5</v>
      </c>
      <c r="I174" t="s">
        <v>30</v>
      </c>
    </row>
    <row r="175" spans="1:9" x14ac:dyDescent="0.35">
      <c r="A175" s="4">
        <v>45692</v>
      </c>
      <c r="B175" s="6">
        <f t="shared" si="2"/>
        <v>2</v>
      </c>
      <c r="C175" t="s">
        <v>94</v>
      </c>
      <c r="D175" t="s">
        <v>111</v>
      </c>
      <c r="E175" t="s">
        <v>11</v>
      </c>
      <c r="F175" t="s">
        <v>37</v>
      </c>
      <c r="G175" s="12">
        <v>0.8125</v>
      </c>
      <c r="H175">
        <v>1.5</v>
      </c>
      <c r="I175" t="s">
        <v>30</v>
      </c>
    </row>
    <row r="176" spans="1:9" x14ac:dyDescent="0.35">
      <c r="A176" s="4">
        <v>45693</v>
      </c>
      <c r="B176" s="6">
        <f t="shared" si="2"/>
        <v>3</v>
      </c>
    </row>
    <row r="177" spans="1:9" x14ac:dyDescent="0.35">
      <c r="A177" s="4">
        <v>45694</v>
      </c>
      <c r="B177" s="6">
        <f t="shared" si="2"/>
        <v>4</v>
      </c>
      <c r="I177" t="s">
        <v>32</v>
      </c>
    </row>
    <row r="178" spans="1:9" x14ac:dyDescent="0.35">
      <c r="A178" s="4">
        <v>45695</v>
      </c>
      <c r="B178" s="6">
        <f t="shared" si="2"/>
        <v>5</v>
      </c>
      <c r="C178" t="s">
        <v>93</v>
      </c>
      <c r="D178" t="s">
        <v>82</v>
      </c>
      <c r="E178" t="s">
        <v>36</v>
      </c>
      <c r="F178" t="s">
        <v>96</v>
      </c>
      <c r="G178" s="12">
        <v>0.8125</v>
      </c>
    </row>
    <row r="179" spans="1:9" x14ac:dyDescent="0.35">
      <c r="A179" s="4">
        <v>45696</v>
      </c>
      <c r="B179" s="6">
        <f t="shared" si="2"/>
        <v>6</v>
      </c>
    </row>
    <row r="180" spans="1:9" x14ac:dyDescent="0.35">
      <c r="A180" s="4">
        <v>45697</v>
      </c>
      <c r="B180" s="6">
        <f t="shared" si="2"/>
        <v>7</v>
      </c>
    </row>
    <row r="181" spans="1:9" x14ac:dyDescent="0.35">
      <c r="A181" s="4">
        <v>45698</v>
      </c>
      <c r="B181" s="6">
        <f t="shared" si="2"/>
        <v>1</v>
      </c>
    </row>
    <row r="182" spans="1:9" x14ac:dyDescent="0.35">
      <c r="A182" s="4">
        <v>45699</v>
      </c>
      <c r="B182" s="6">
        <f t="shared" si="2"/>
        <v>2</v>
      </c>
      <c r="C182" t="s">
        <v>16</v>
      </c>
      <c r="D182" t="s">
        <v>57</v>
      </c>
      <c r="E182" t="s">
        <v>11</v>
      </c>
      <c r="F182" t="s">
        <v>37</v>
      </c>
      <c r="G182" s="12">
        <v>0.8125</v>
      </c>
      <c r="H182">
        <v>2</v>
      </c>
      <c r="I182" t="s">
        <v>30</v>
      </c>
    </row>
    <row r="183" spans="1:9" x14ac:dyDescent="0.35">
      <c r="A183" s="4">
        <v>45700</v>
      </c>
      <c r="B183" s="6">
        <f t="shared" si="2"/>
        <v>3</v>
      </c>
    </row>
    <row r="184" spans="1:9" x14ac:dyDescent="0.35">
      <c r="A184" s="4">
        <v>45701</v>
      </c>
      <c r="B184" s="6">
        <f t="shared" si="2"/>
        <v>4</v>
      </c>
      <c r="C184" t="s">
        <v>20</v>
      </c>
      <c r="D184" t="s">
        <v>39</v>
      </c>
      <c r="E184" t="s">
        <v>11</v>
      </c>
      <c r="F184" t="s">
        <v>37</v>
      </c>
      <c r="G184" s="12">
        <v>0.83333333333333337</v>
      </c>
      <c r="H184">
        <v>3</v>
      </c>
      <c r="I184" t="s">
        <v>38</v>
      </c>
    </row>
    <row r="185" spans="1:9" x14ac:dyDescent="0.35">
      <c r="A185" s="4">
        <v>45702</v>
      </c>
      <c r="B185" s="6">
        <f t="shared" si="2"/>
        <v>5</v>
      </c>
    </row>
    <row r="186" spans="1:9" x14ac:dyDescent="0.35">
      <c r="A186" s="4">
        <v>45703</v>
      </c>
      <c r="B186" s="6">
        <f t="shared" si="2"/>
        <v>6</v>
      </c>
    </row>
    <row r="187" spans="1:9" x14ac:dyDescent="0.35">
      <c r="A187" s="4">
        <v>45704</v>
      </c>
      <c r="B187" s="6">
        <f t="shared" si="2"/>
        <v>7</v>
      </c>
      <c r="C187" t="s">
        <v>19</v>
      </c>
      <c r="D187" t="s">
        <v>47</v>
      </c>
      <c r="E187" t="s">
        <v>36</v>
      </c>
      <c r="G187" s="12">
        <v>0.8125</v>
      </c>
    </row>
    <row r="188" spans="1:9" x14ac:dyDescent="0.35">
      <c r="A188" s="4">
        <v>45705</v>
      </c>
      <c r="B188" s="6">
        <f t="shared" si="2"/>
        <v>1</v>
      </c>
    </row>
    <row r="189" spans="1:9" x14ac:dyDescent="0.35">
      <c r="A189" s="4">
        <v>45706</v>
      </c>
      <c r="B189" s="6">
        <f t="shared" si="2"/>
        <v>2</v>
      </c>
      <c r="C189" t="s">
        <v>93</v>
      </c>
      <c r="D189" t="s">
        <v>109</v>
      </c>
      <c r="E189" t="s">
        <v>11</v>
      </c>
      <c r="F189" t="s">
        <v>37</v>
      </c>
      <c r="G189" s="12">
        <v>0.8125</v>
      </c>
      <c r="H189">
        <v>1.5</v>
      </c>
      <c r="I189" t="s">
        <v>30</v>
      </c>
    </row>
    <row r="190" spans="1:9" x14ac:dyDescent="0.35">
      <c r="A190" s="4">
        <v>45706</v>
      </c>
      <c r="B190" s="6">
        <f t="shared" si="2"/>
        <v>2</v>
      </c>
      <c r="C190" t="s">
        <v>18</v>
      </c>
      <c r="D190" t="s">
        <v>80</v>
      </c>
      <c r="E190" t="s">
        <v>11</v>
      </c>
      <c r="F190" t="s">
        <v>37</v>
      </c>
      <c r="G190" s="12">
        <v>0.8125</v>
      </c>
      <c r="H190">
        <v>1.5</v>
      </c>
      <c r="I190" t="s">
        <v>30</v>
      </c>
    </row>
    <row r="191" spans="1:9" x14ac:dyDescent="0.35">
      <c r="A191" s="4">
        <v>45707</v>
      </c>
      <c r="B191" s="6">
        <f t="shared" si="2"/>
        <v>3</v>
      </c>
    </row>
    <row r="192" spans="1:9" x14ac:dyDescent="0.35">
      <c r="A192" s="4">
        <v>45708</v>
      </c>
      <c r="B192" s="6">
        <f t="shared" si="2"/>
        <v>4</v>
      </c>
      <c r="I192" t="s">
        <v>32</v>
      </c>
    </row>
    <row r="193" spans="1:9" x14ac:dyDescent="0.35">
      <c r="A193" s="4">
        <v>45709</v>
      </c>
      <c r="B193" s="6">
        <f t="shared" si="2"/>
        <v>5</v>
      </c>
      <c r="C193" t="s">
        <v>16</v>
      </c>
      <c r="D193" t="s">
        <v>85</v>
      </c>
      <c r="E193" t="s">
        <v>36</v>
      </c>
      <c r="F193" t="s">
        <v>129</v>
      </c>
      <c r="G193" s="12">
        <v>0.83333333333333337</v>
      </c>
    </row>
    <row r="194" spans="1:9" x14ac:dyDescent="0.35">
      <c r="A194" s="4">
        <v>45710</v>
      </c>
      <c r="B194" s="6">
        <f t="shared" si="2"/>
        <v>6</v>
      </c>
    </row>
    <row r="195" spans="1:9" x14ac:dyDescent="0.35">
      <c r="A195" s="4">
        <v>45711</v>
      </c>
      <c r="B195" s="6">
        <f t="shared" si="2"/>
        <v>7</v>
      </c>
    </row>
    <row r="196" spans="1:9" x14ac:dyDescent="0.35">
      <c r="A196" s="4">
        <v>45712</v>
      </c>
      <c r="B196" s="6">
        <f t="shared" si="2"/>
        <v>1</v>
      </c>
      <c r="C196" t="s">
        <v>14</v>
      </c>
      <c r="D196" t="s">
        <v>59</v>
      </c>
      <c r="E196" t="s">
        <v>36</v>
      </c>
      <c r="F196" t="s">
        <v>78</v>
      </c>
      <c r="G196" s="12">
        <v>0.82291666666666663</v>
      </c>
    </row>
    <row r="197" spans="1:9" x14ac:dyDescent="0.35">
      <c r="A197" s="4">
        <v>45713</v>
      </c>
      <c r="B197" s="6">
        <f t="shared" si="2"/>
        <v>2</v>
      </c>
      <c r="C197" t="s">
        <v>15</v>
      </c>
      <c r="D197" t="s">
        <v>111</v>
      </c>
      <c r="E197" t="s">
        <v>11</v>
      </c>
      <c r="F197" t="s">
        <v>37</v>
      </c>
      <c r="G197" s="12">
        <v>0.8125</v>
      </c>
      <c r="H197">
        <v>2</v>
      </c>
      <c r="I197" t="s">
        <v>30</v>
      </c>
    </row>
    <row r="198" spans="1:9" x14ac:dyDescent="0.35">
      <c r="A198" s="4">
        <v>45714</v>
      </c>
      <c r="B198" s="6">
        <f t="shared" si="2"/>
        <v>3</v>
      </c>
    </row>
    <row r="199" spans="1:9" x14ac:dyDescent="0.35">
      <c r="A199" s="4">
        <v>45715</v>
      </c>
      <c r="B199" s="6">
        <f t="shared" si="2"/>
        <v>4</v>
      </c>
      <c r="I199" t="s">
        <v>32</v>
      </c>
    </row>
    <row r="200" spans="1:9" x14ac:dyDescent="0.35">
      <c r="A200" s="4">
        <v>45716</v>
      </c>
      <c r="B200" s="6">
        <f t="shared" si="2"/>
        <v>5</v>
      </c>
      <c r="C200" t="s">
        <v>18</v>
      </c>
      <c r="D200" t="s">
        <v>85</v>
      </c>
      <c r="E200" t="s">
        <v>36</v>
      </c>
      <c r="F200" t="s">
        <v>129</v>
      </c>
      <c r="G200" s="12">
        <v>0.83333333333333337</v>
      </c>
      <c r="I200" t="s">
        <v>64</v>
      </c>
    </row>
    <row r="201" spans="1:9" x14ac:dyDescent="0.35">
      <c r="A201" s="4">
        <v>45717</v>
      </c>
      <c r="B201" s="6">
        <f t="shared" si="2"/>
        <v>6</v>
      </c>
      <c r="I201" t="s">
        <v>64</v>
      </c>
    </row>
    <row r="202" spans="1:9" x14ac:dyDescent="0.35">
      <c r="A202" s="4">
        <v>45718</v>
      </c>
      <c r="B202" s="6">
        <f t="shared" si="2"/>
        <v>7</v>
      </c>
    </row>
    <row r="203" spans="1:9" x14ac:dyDescent="0.35">
      <c r="A203" s="4">
        <v>45719</v>
      </c>
      <c r="B203" s="6">
        <f t="shared" si="2"/>
        <v>1</v>
      </c>
    </row>
    <row r="204" spans="1:9" x14ac:dyDescent="0.35">
      <c r="A204" s="4">
        <v>45720</v>
      </c>
      <c r="B204" s="6">
        <f t="shared" si="2"/>
        <v>2</v>
      </c>
      <c r="C204" t="s">
        <v>13</v>
      </c>
      <c r="D204" t="s">
        <v>56</v>
      </c>
      <c r="E204" t="s">
        <v>11</v>
      </c>
      <c r="F204" t="s">
        <v>37</v>
      </c>
      <c r="G204" s="12">
        <v>0.8125</v>
      </c>
      <c r="H204">
        <v>1.5</v>
      </c>
      <c r="I204" t="s">
        <v>30</v>
      </c>
    </row>
    <row r="205" spans="1:9" x14ac:dyDescent="0.35">
      <c r="A205" s="4">
        <v>45720</v>
      </c>
      <c r="B205" s="6">
        <f t="shared" si="2"/>
        <v>2</v>
      </c>
      <c r="E205" t="s">
        <v>11</v>
      </c>
      <c r="H205">
        <v>1.5</v>
      </c>
      <c r="I205" t="s">
        <v>144</v>
      </c>
    </row>
    <row r="206" spans="1:9" x14ac:dyDescent="0.35">
      <c r="A206" s="4">
        <v>45720</v>
      </c>
      <c r="B206" s="6"/>
      <c r="C206" t="s">
        <v>93</v>
      </c>
      <c r="D206" t="s">
        <v>97</v>
      </c>
      <c r="E206" t="s">
        <v>36</v>
      </c>
      <c r="H206">
        <v>3</v>
      </c>
    </row>
    <row r="207" spans="1:9" x14ac:dyDescent="0.35">
      <c r="A207" s="4">
        <v>45721</v>
      </c>
      <c r="B207" s="6">
        <f t="shared" si="2"/>
        <v>3</v>
      </c>
    </row>
    <row r="208" spans="1:9" x14ac:dyDescent="0.35">
      <c r="A208" s="4">
        <v>45722</v>
      </c>
      <c r="B208" s="6">
        <f t="shared" si="2"/>
        <v>4</v>
      </c>
      <c r="C208" t="s">
        <v>17</v>
      </c>
      <c r="D208" t="s">
        <v>52</v>
      </c>
      <c r="E208" t="s">
        <v>11</v>
      </c>
      <c r="F208" t="s">
        <v>37</v>
      </c>
      <c r="G208" s="12">
        <v>0.83333333333333337</v>
      </c>
      <c r="H208" s="12"/>
      <c r="I208" t="s">
        <v>38</v>
      </c>
    </row>
    <row r="209" spans="1:9" x14ac:dyDescent="0.35">
      <c r="A209" s="4">
        <v>45723</v>
      </c>
      <c r="B209" s="6">
        <f t="shared" si="2"/>
        <v>5</v>
      </c>
    </row>
    <row r="210" spans="1:9" x14ac:dyDescent="0.35">
      <c r="A210" s="4">
        <v>45724</v>
      </c>
      <c r="B210" s="6">
        <f t="shared" si="2"/>
        <v>6</v>
      </c>
    </row>
    <row r="211" spans="1:9" x14ac:dyDescent="0.35">
      <c r="A211" s="4">
        <v>45725</v>
      </c>
      <c r="B211" s="6">
        <f t="shared" si="2"/>
        <v>7</v>
      </c>
    </row>
    <row r="212" spans="1:9" x14ac:dyDescent="0.35">
      <c r="A212" s="4">
        <v>45726</v>
      </c>
      <c r="B212" s="6">
        <f t="shared" si="2"/>
        <v>1</v>
      </c>
      <c r="C212" t="s">
        <v>16</v>
      </c>
      <c r="D212" t="s">
        <v>57</v>
      </c>
      <c r="E212" t="s">
        <v>36</v>
      </c>
      <c r="G212" s="12">
        <v>0.83333333333333337</v>
      </c>
    </row>
    <row r="213" spans="1:9" x14ac:dyDescent="0.35">
      <c r="A213" s="4">
        <v>45727</v>
      </c>
      <c r="B213" s="6">
        <f t="shared" si="2"/>
        <v>2</v>
      </c>
      <c r="E213" t="s">
        <v>11</v>
      </c>
      <c r="H213">
        <v>2</v>
      </c>
      <c r="I213" t="s">
        <v>143</v>
      </c>
    </row>
    <row r="214" spans="1:9" x14ac:dyDescent="0.35">
      <c r="A214" s="4">
        <v>45728</v>
      </c>
      <c r="B214" s="6">
        <f t="shared" si="2"/>
        <v>3</v>
      </c>
    </row>
    <row r="215" spans="1:9" x14ac:dyDescent="0.35">
      <c r="A215" s="4">
        <v>45729</v>
      </c>
      <c r="B215" s="6">
        <f t="shared" ref="B215:B289" si="3">WEEKDAY(A215,2)</f>
        <v>4</v>
      </c>
      <c r="C215" t="s">
        <v>20</v>
      </c>
      <c r="D215" t="s">
        <v>44</v>
      </c>
      <c r="E215" t="s">
        <v>11</v>
      </c>
      <c r="F215" t="s">
        <v>37</v>
      </c>
      <c r="G215" s="12">
        <v>0.83333333333333337</v>
      </c>
      <c r="H215">
        <v>3</v>
      </c>
      <c r="I215" t="s">
        <v>38</v>
      </c>
    </row>
    <row r="216" spans="1:9" x14ac:dyDescent="0.35">
      <c r="A216" s="4">
        <v>45729</v>
      </c>
      <c r="B216" s="6"/>
      <c r="C216" t="s">
        <v>14</v>
      </c>
      <c r="D216" t="s">
        <v>111</v>
      </c>
      <c r="E216" t="s">
        <v>36</v>
      </c>
      <c r="F216" t="s">
        <v>114</v>
      </c>
      <c r="G216" s="12">
        <v>0.83333333333333337</v>
      </c>
    </row>
    <row r="217" spans="1:9" x14ac:dyDescent="0.35">
      <c r="A217" s="4">
        <v>45730</v>
      </c>
      <c r="B217" s="6">
        <f t="shared" si="3"/>
        <v>5</v>
      </c>
    </row>
    <row r="218" spans="1:9" x14ac:dyDescent="0.35">
      <c r="A218" s="4">
        <v>45731</v>
      </c>
      <c r="B218" s="6">
        <f t="shared" si="3"/>
        <v>6</v>
      </c>
    </row>
    <row r="219" spans="1:9" x14ac:dyDescent="0.35">
      <c r="A219" s="4">
        <v>45732</v>
      </c>
      <c r="B219" s="6">
        <f t="shared" si="3"/>
        <v>7</v>
      </c>
    </row>
    <row r="220" spans="1:9" x14ac:dyDescent="0.35">
      <c r="A220" s="4">
        <v>45733</v>
      </c>
      <c r="B220" s="6">
        <f t="shared" si="3"/>
        <v>1</v>
      </c>
      <c r="C220" t="s">
        <v>77</v>
      </c>
      <c r="D220" t="s">
        <v>79</v>
      </c>
      <c r="E220" t="s">
        <v>36</v>
      </c>
      <c r="F220" t="s">
        <v>78</v>
      </c>
      <c r="G220" s="12">
        <v>0.82291666666666663</v>
      </c>
    </row>
    <row r="221" spans="1:9" x14ac:dyDescent="0.35">
      <c r="A221" s="4">
        <v>45734</v>
      </c>
      <c r="B221" s="6">
        <f t="shared" si="3"/>
        <v>2</v>
      </c>
      <c r="C221" t="s">
        <v>94</v>
      </c>
      <c r="D221" t="s">
        <v>102</v>
      </c>
      <c r="E221" t="s">
        <v>11</v>
      </c>
      <c r="F221" t="s">
        <v>37</v>
      </c>
      <c r="G221" s="12">
        <v>0.8125</v>
      </c>
      <c r="H221">
        <v>1.5</v>
      </c>
      <c r="I221" t="s">
        <v>30</v>
      </c>
    </row>
    <row r="222" spans="1:9" x14ac:dyDescent="0.35">
      <c r="A222" s="4">
        <v>45734</v>
      </c>
      <c r="B222" s="6">
        <f t="shared" si="3"/>
        <v>2</v>
      </c>
      <c r="E222" t="s">
        <v>11</v>
      </c>
      <c r="H222">
        <v>1.5</v>
      </c>
      <c r="I222" t="s">
        <v>144</v>
      </c>
    </row>
    <row r="223" spans="1:9" x14ac:dyDescent="0.35">
      <c r="A223" s="4">
        <v>45735</v>
      </c>
      <c r="B223" s="6">
        <f t="shared" si="3"/>
        <v>3</v>
      </c>
    </row>
    <row r="224" spans="1:9" x14ac:dyDescent="0.35">
      <c r="A224" s="4">
        <v>45736</v>
      </c>
      <c r="B224" s="6">
        <f t="shared" si="3"/>
        <v>4</v>
      </c>
      <c r="C224" t="s">
        <v>20</v>
      </c>
      <c r="D224" t="s">
        <v>41</v>
      </c>
      <c r="E224" t="s">
        <v>11</v>
      </c>
      <c r="F224" t="s">
        <v>37</v>
      </c>
      <c r="G224" s="12">
        <v>0.83333333333333337</v>
      </c>
      <c r="H224">
        <v>3</v>
      </c>
      <c r="I224" t="s">
        <v>38</v>
      </c>
    </row>
    <row r="225" spans="1:9" x14ac:dyDescent="0.35">
      <c r="A225" s="4">
        <v>45737</v>
      </c>
      <c r="B225" s="6">
        <f t="shared" si="3"/>
        <v>5</v>
      </c>
      <c r="C225" t="s">
        <v>15</v>
      </c>
      <c r="D225" t="s">
        <v>85</v>
      </c>
      <c r="E225" t="s">
        <v>36</v>
      </c>
      <c r="F225" t="s">
        <v>129</v>
      </c>
      <c r="G225" s="12">
        <v>0.83333333333333337</v>
      </c>
    </row>
    <row r="226" spans="1:9" x14ac:dyDescent="0.35">
      <c r="A226" s="4">
        <v>45738</v>
      </c>
      <c r="B226" s="6">
        <f t="shared" si="3"/>
        <v>6</v>
      </c>
    </row>
    <row r="227" spans="1:9" x14ac:dyDescent="0.35">
      <c r="A227" s="4">
        <v>45739</v>
      </c>
      <c r="B227" s="6">
        <f t="shared" si="3"/>
        <v>7</v>
      </c>
    </row>
    <row r="228" spans="1:9" x14ac:dyDescent="0.35">
      <c r="A228" s="4">
        <v>45740</v>
      </c>
      <c r="B228" s="6">
        <f t="shared" si="3"/>
        <v>1</v>
      </c>
      <c r="C228" t="s">
        <v>18</v>
      </c>
      <c r="D228" t="s">
        <v>87</v>
      </c>
      <c r="E228" t="s">
        <v>36</v>
      </c>
      <c r="F228" t="s">
        <v>130</v>
      </c>
      <c r="G228" s="12">
        <v>0.83333333333333337</v>
      </c>
    </row>
    <row r="229" spans="1:9" x14ac:dyDescent="0.35">
      <c r="A229" s="4">
        <v>45741</v>
      </c>
      <c r="B229" s="6">
        <f t="shared" si="3"/>
        <v>2</v>
      </c>
      <c r="C229" t="s">
        <v>93</v>
      </c>
      <c r="D229" t="s">
        <v>111</v>
      </c>
      <c r="E229" t="s">
        <v>11</v>
      </c>
      <c r="F229" t="s">
        <v>37</v>
      </c>
      <c r="G229" s="12">
        <v>0.8125</v>
      </c>
      <c r="H229">
        <v>2</v>
      </c>
      <c r="I229" t="s">
        <v>30</v>
      </c>
    </row>
    <row r="230" spans="1:9" x14ac:dyDescent="0.35">
      <c r="A230" s="4">
        <v>45741</v>
      </c>
      <c r="B230" s="6"/>
      <c r="C230" t="s">
        <v>94</v>
      </c>
      <c r="D230" t="s">
        <v>98</v>
      </c>
      <c r="E230" t="s">
        <v>36</v>
      </c>
      <c r="F230" t="s">
        <v>115</v>
      </c>
      <c r="G230" s="12">
        <v>0.83333333333333337</v>
      </c>
    </row>
    <row r="231" spans="1:9" x14ac:dyDescent="0.35">
      <c r="A231" s="4">
        <v>45742</v>
      </c>
      <c r="B231" s="6">
        <f t="shared" si="3"/>
        <v>3</v>
      </c>
    </row>
    <row r="232" spans="1:9" x14ac:dyDescent="0.35">
      <c r="A232" s="4">
        <v>45743</v>
      </c>
      <c r="B232" s="6">
        <f t="shared" si="3"/>
        <v>4</v>
      </c>
      <c r="I232" t="s">
        <v>32</v>
      </c>
    </row>
    <row r="233" spans="1:9" x14ac:dyDescent="0.35">
      <c r="A233" s="4">
        <v>45744</v>
      </c>
      <c r="B233" s="6">
        <f t="shared" si="3"/>
        <v>5</v>
      </c>
    </row>
    <row r="234" spans="1:9" x14ac:dyDescent="0.35">
      <c r="A234" s="4">
        <v>45745</v>
      </c>
      <c r="B234" s="6">
        <f t="shared" si="3"/>
        <v>6</v>
      </c>
    </row>
    <row r="235" spans="1:9" x14ac:dyDescent="0.35">
      <c r="A235" s="4">
        <v>45746</v>
      </c>
      <c r="B235" s="6">
        <f t="shared" si="3"/>
        <v>7</v>
      </c>
    </row>
    <row r="236" spans="1:9" x14ac:dyDescent="0.35">
      <c r="A236" s="4">
        <v>45747</v>
      </c>
      <c r="B236" s="6">
        <f t="shared" si="3"/>
        <v>1</v>
      </c>
      <c r="C236" t="s">
        <v>15</v>
      </c>
      <c r="D236" t="s">
        <v>80</v>
      </c>
      <c r="E236" t="s">
        <v>36</v>
      </c>
      <c r="F236" t="s">
        <v>81</v>
      </c>
      <c r="G236" s="12">
        <v>0.8125</v>
      </c>
    </row>
    <row r="237" spans="1:9" x14ac:dyDescent="0.35">
      <c r="A237" s="4">
        <v>45748</v>
      </c>
      <c r="B237" s="6">
        <f t="shared" si="3"/>
        <v>2</v>
      </c>
      <c r="E237" t="s">
        <v>11</v>
      </c>
      <c r="H237">
        <v>1.5</v>
      </c>
      <c r="I237" t="s">
        <v>30</v>
      </c>
    </row>
    <row r="238" spans="1:9" x14ac:dyDescent="0.35">
      <c r="A238" s="4">
        <v>45748</v>
      </c>
      <c r="B238" s="6">
        <f t="shared" si="3"/>
        <v>2</v>
      </c>
      <c r="E238" t="s">
        <v>11</v>
      </c>
      <c r="H238">
        <v>1.5</v>
      </c>
      <c r="I238" t="s">
        <v>30</v>
      </c>
    </row>
    <row r="239" spans="1:9" x14ac:dyDescent="0.35">
      <c r="A239" s="4">
        <v>45749</v>
      </c>
      <c r="B239" s="6">
        <f t="shared" si="3"/>
        <v>3</v>
      </c>
    </row>
    <row r="240" spans="1:9" x14ac:dyDescent="0.35">
      <c r="A240" s="4">
        <v>45750</v>
      </c>
      <c r="B240" s="6">
        <f t="shared" si="3"/>
        <v>4</v>
      </c>
      <c r="I240" t="s">
        <v>32</v>
      </c>
    </row>
    <row r="241" spans="1:9" x14ac:dyDescent="0.35">
      <c r="A241" s="4">
        <v>45750</v>
      </c>
      <c r="B241" s="6"/>
      <c r="C241" t="s">
        <v>93</v>
      </c>
      <c r="D241" t="s">
        <v>109</v>
      </c>
      <c r="E241" t="s">
        <v>36</v>
      </c>
      <c r="F241" t="s">
        <v>112</v>
      </c>
      <c r="G241" s="12">
        <v>0.83333333333333337</v>
      </c>
    </row>
    <row r="242" spans="1:9" x14ac:dyDescent="0.35">
      <c r="A242" s="4">
        <v>45751</v>
      </c>
      <c r="B242" s="6">
        <f t="shared" si="3"/>
        <v>5</v>
      </c>
      <c r="C242" t="s">
        <v>19</v>
      </c>
      <c r="D242" t="s">
        <v>48</v>
      </c>
      <c r="E242" t="s">
        <v>36</v>
      </c>
      <c r="G242" s="12">
        <v>0.79166666666666663</v>
      </c>
    </row>
    <row r="243" spans="1:9" x14ac:dyDescent="0.35">
      <c r="A243" s="4">
        <v>45752</v>
      </c>
      <c r="B243" s="6">
        <f t="shared" si="3"/>
        <v>6</v>
      </c>
    </row>
    <row r="244" spans="1:9" x14ac:dyDescent="0.35">
      <c r="A244" s="4">
        <v>45753</v>
      </c>
      <c r="B244" s="6">
        <f t="shared" si="3"/>
        <v>7</v>
      </c>
    </row>
    <row r="245" spans="1:9" x14ac:dyDescent="0.35">
      <c r="A245" s="4">
        <v>45754</v>
      </c>
      <c r="B245" s="6">
        <f t="shared" si="3"/>
        <v>1</v>
      </c>
      <c r="C245" t="s">
        <v>19</v>
      </c>
      <c r="D245" t="s">
        <v>46</v>
      </c>
      <c r="E245" t="s">
        <v>36</v>
      </c>
      <c r="F245" t="s">
        <v>118</v>
      </c>
      <c r="G245" s="12">
        <v>0.83333333333333337</v>
      </c>
      <c r="H245">
        <v>3</v>
      </c>
    </row>
    <row r="246" spans="1:9" x14ac:dyDescent="0.35">
      <c r="A246" s="4">
        <v>45754</v>
      </c>
      <c r="B246" s="6"/>
      <c r="C246" t="s">
        <v>18</v>
      </c>
      <c r="D246" t="s">
        <v>80</v>
      </c>
      <c r="E246" t="s">
        <v>36</v>
      </c>
      <c r="F246" t="s">
        <v>81</v>
      </c>
      <c r="G246" s="12">
        <v>0.8125</v>
      </c>
    </row>
    <row r="247" spans="1:9" x14ac:dyDescent="0.35">
      <c r="A247" s="4">
        <v>45755</v>
      </c>
      <c r="B247" s="6">
        <f t="shared" si="3"/>
        <v>2</v>
      </c>
      <c r="C247" t="s">
        <v>93</v>
      </c>
      <c r="D247" t="s">
        <v>113</v>
      </c>
      <c r="E247" t="s">
        <v>11</v>
      </c>
      <c r="F247" t="s">
        <v>37</v>
      </c>
      <c r="G247" s="12">
        <v>0.8125</v>
      </c>
      <c r="H247">
        <v>2</v>
      </c>
      <c r="I247" t="s">
        <v>30</v>
      </c>
    </row>
    <row r="248" spans="1:9" x14ac:dyDescent="0.35">
      <c r="A248" s="4">
        <v>45756</v>
      </c>
      <c r="B248" s="6">
        <f t="shared" si="3"/>
        <v>3</v>
      </c>
    </row>
    <row r="249" spans="1:9" x14ac:dyDescent="0.35">
      <c r="A249" s="4">
        <v>45757</v>
      </c>
      <c r="B249" s="6">
        <f t="shared" si="3"/>
        <v>4</v>
      </c>
      <c r="I249" t="s">
        <v>32</v>
      </c>
    </row>
    <row r="250" spans="1:9" x14ac:dyDescent="0.35">
      <c r="A250" s="4">
        <v>45758</v>
      </c>
      <c r="B250" s="6"/>
      <c r="C250" t="s">
        <v>17</v>
      </c>
      <c r="D250" t="s">
        <v>53</v>
      </c>
      <c r="E250" t="s">
        <v>36</v>
      </c>
      <c r="F250" t="s">
        <v>136</v>
      </c>
      <c r="G250" s="12">
        <v>0.79166666666666663</v>
      </c>
      <c r="I250" t="s">
        <v>137</v>
      </c>
    </row>
    <row r="251" spans="1:9" x14ac:dyDescent="0.35">
      <c r="A251" s="4">
        <v>45758</v>
      </c>
      <c r="B251" s="6">
        <f t="shared" si="3"/>
        <v>5</v>
      </c>
      <c r="C251" t="s">
        <v>77</v>
      </c>
      <c r="D251" t="s">
        <v>85</v>
      </c>
      <c r="E251" t="s">
        <v>36</v>
      </c>
      <c r="F251" t="s">
        <v>129</v>
      </c>
      <c r="G251" s="12">
        <v>0.83333333333333337</v>
      </c>
      <c r="I251" t="s">
        <v>65</v>
      </c>
    </row>
    <row r="252" spans="1:9" x14ac:dyDescent="0.35">
      <c r="A252" s="4">
        <v>45759</v>
      </c>
      <c r="B252" s="6">
        <f t="shared" si="3"/>
        <v>6</v>
      </c>
      <c r="I252" t="s">
        <v>65</v>
      </c>
    </row>
    <row r="253" spans="1:9" x14ac:dyDescent="0.35">
      <c r="A253" s="4">
        <v>45760</v>
      </c>
      <c r="B253" s="6">
        <f t="shared" si="3"/>
        <v>7</v>
      </c>
      <c r="I253" t="s">
        <v>65</v>
      </c>
    </row>
    <row r="254" spans="1:9" x14ac:dyDescent="0.35">
      <c r="A254" s="4">
        <v>45761</v>
      </c>
      <c r="B254" s="6">
        <f t="shared" si="3"/>
        <v>1</v>
      </c>
      <c r="C254" t="s">
        <v>18</v>
      </c>
      <c r="D254" t="s">
        <v>86</v>
      </c>
      <c r="E254" t="s">
        <v>36</v>
      </c>
      <c r="F254" t="s">
        <v>130</v>
      </c>
      <c r="G254" s="12">
        <v>0.83333333333333337</v>
      </c>
    </row>
    <row r="255" spans="1:9" x14ac:dyDescent="0.35">
      <c r="A255" s="4">
        <v>45762</v>
      </c>
      <c r="B255" s="6">
        <f t="shared" si="3"/>
        <v>2</v>
      </c>
      <c r="E255" t="s">
        <v>11</v>
      </c>
      <c r="H255">
        <v>1.5</v>
      </c>
      <c r="I255" t="s">
        <v>30</v>
      </c>
    </row>
    <row r="256" spans="1:9" x14ac:dyDescent="0.35">
      <c r="A256" s="4">
        <v>45762</v>
      </c>
      <c r="B256" s="6">
        <f t="shared" si="3"/>
        <v>2</v>
      </c>
      <c r="E256" t="s">
        <v>11</v>
      </c>
      <c r="H256">
        <v>1.5</v>
      </c>
      <c r="I256" t="s">
        <v>30</v>
      </c>
    </row>
    <row r="257" spans="1:9" x14ac:dyDescent="0.35">
      <c r="A257" s="4">
        <v>45763</v>
      </c>
      <c r="B257" s="6">
        <f t="shared" si="3"/>
        <v>3</v>
      </c>
    </row>
    <row r="258" spans="1:9" x14ac:dyDescent="0.35">
      <c r="A258" s="4">
        <v>45764</v>
      </c>
      <c r="B258" s="6">
        <f t="shared" si="3"/>
        <v>4</v>
      </c>
      <c r="I258" t="s">
        <v>32</v>
      </c>
    </row>
    <row r="259" spans="1:9" x14ac:dyDescent="0.35">
      <c r="A259" s="17">
        <v>45765</v>
      </c>
      <c r="B259" s="18">
        <f t="shared" si="3"/>
        <v>5</v>
      </c>
      <c r="C259" s="8"/>
      <c r="D259" s="8"/>
      <c r="E259" s="8"/>
      <c r="F259" s="8"/>
      <c r="G259" s="14"/>
      <c r="H259" s="8"/>
      <c r="I259" s="8"/>
    </row>
    <row r="260" spans="1:9" x14ac:dyDescent="0.35">
      <c r="A260" s="9">
        <v>45766</v>
      </c>
      <c r="B260" s="10">
        <f t="shared" si="3"/>
        <v>6</v>
      </c>
      <c r="C260" s="11"/>
      <c r="E260" s="11"/>
      <c r="F260" s="11"/>
      <c r="G260" s="15"/>
      <c r="H260" s="11"/>
      <c r="I260" s="11" t="s">
        <v>33</v>
      </c>
    </row>
    <row r="261" spans="1:9" x14ac:dyDescent="0.35">
      <c r="A261" s="9">
        <v>45767</v>
      </c>
      <c r="B261" s="10">
        <f t="shared" si="3"/>
        <v>7</v>
      </c>
      <c r="C261" s="11"/>
      <c r="E261" s="11"/>
      <c r="F261" s="11"/>
      <c r="G261" s="15"/>
      <c r="H261" s="11"/>
      <c r="I261" s="11"/>
    </row>
    <row r="262" spans="1:9" x14ac:dyDescent="0.35">
      <c r="A262" s="17">
        <v>45768</v>
      </c>
      <c r="B262" s="18">
        <f t="shared" si="3"/>
        <v>1</v>
      </c>
      <c r="C262" s="8"/>
      <c r="D262" s="8"/>
      <c r="E262" s="8"/>
      <c r="F262" s="8"/>
      <c r="G262" s="14"/>
      <c r="H262" s="8"/>
      <c r="I262" s="8"/>
    </row>
    <row r="263" spans="1:9" x14ac:dyDescent="0.35">
      <c r="A263" s="4">
        <v>45769</v>
      </c>
      <c r="B263" s="6">
        <f t="shared" si="3"/>
        <v>2</v>
      </c>
      <c r="E263" t="s">
        <v>11</v>
      </c>
      <c r="H263">
        <v>2</v>
      </c>
      <c r="I263" t="s">
        <v>143</v>
      </c>
    </row>
    <row r="264" spans="1:9" x14ac:dyDescent="0.35">
      <c r="A264" s="4">
        <v>45770</v>
      </c>
      <c r="B264" s="6">
        <f t="shared" si="3"/>
        <v>3</v>
      </c>
      <c r="C264" t="s">
        <v>93</v>
      </c>
      <c r="D264" t="s">
        <v>108</v>
      </c>
      <c r="E264" t="s">
        <v>36</v>
      </c>
      <c r="F264" t="s">
        <v>95</v>
      </c>
      <c r="G264" s="12">
        <v>0.83333333333333337</v>
      </c>
    </row>
    <row r="265" spans="1:9" x14ac:dyDescent="0.35">
      <c r="A265" s="4">
        <v>45770</v>
      </c>
      <c r="B265" s="6"/>
      <c r="C265" t="s">
        <v>13</v>
      </c>
      <c r="D265" t="s">
        <v>59</v>
      </c>
      <c r="E265" t="s">
        <v>36</v>
      </c>
      <c r="F265" t="s">
        <v>78</v>
      </c>
      <c r="G265" s="12">
        <v>0.82291666666666663</v>
      </c>
    </row>
    <row r="266" spans="1:9" x14ac:dyDescent="0.35">
      <c r="A266" s="4">
        <v>45771</v>
      </c>
      <c r="B266" s="6">
        <f t="shared" si="3"/>
        <v>4</v>
      </c>
      <c r="C266" t="s">
        <v>19</v>
      </c>
      <c r="D266" t="s">
        <v>45</v>
      </c>
      <c r="E266" t="s">
        <v>11</v>
      </c>
      <c r="F266" t="s">
        <v>37</v>
      </c>
      <c r="G266" s="12">
        <v>0.83333333333333337</v>
      </c>
      <c r="H266">
        <v>3</v>
      </c>
      <c r="I266" t="s">
        <v>38</v>
      </c>
    </row>
    <row r="267" spans="1:9" x14ac:dyDescent="0.35">
      <c r="A267" s="4">
        <v>45772</v>
      </c>
      <c r="B267" s="6">
        <f t="shared" si="3"/>
        <v>5</v>
      </c>
    </row>
    <row r="268" spans="1:9" x14ac:dyDescent="0.35">
      <c r="A268" s="4">
        <v>45773</v>
      </c>
      <c r="B268" s="6">
        <f t="shared" si="3"/>
        <v>6</v>
      </c>
    </row>
    <row r="269" spans="1:9" x14ac:dyDescent="0.35">
      <c r="A269" s="4">
        <v>45774</v>
      </c>
      <c r="B269" s="6">
        <f t="shared" si="3"/>
        <v>7</v>
      </c>
    </row>
    <row r="270" spans="1:9" x14ac:dyDescent="0.35">
      <c r="A270" s="4">
        <v>45775</v>
      </c>
      <c r="B270" s="6">
        <f t="shared" si="3"/>
        <v>1</v>
      </c>
    </row>
    <row r="271" spans="1:9" x14ac:dyDescent="0.35">
      <c r="A271" s="4">
        <v>45776</v>
      </c>
      <c r="B271" s="6">
        <f t="shared" si="3"/>
        <v>2</v>
      </c>
      <c r="C271" t="s">
        <v>15</v>
      </c>
      <c r="D271" t="s">
        <v>80</v>
      </c>
      <c r="E271" t="s">
        <v>11</v>
      </c>
      <c r="F271" t="s">
        <v>37</v>
      </c>
      <c r="G271" s="12">
        <v>0.8125</v>
      </c>
      <c r="H271">
        <v>1.5</v>
      </c>
      <c r="I271" t="s">
        <v>30</v>
      </c>
    </row>
    <row r="272" spans="1:9" x14ac:dyDescent="0.35">
      <c r="A272" s="4">
        <v>45776</v>
      </c>
      <c r="B272" s="6">
        <f t="shared" si="3"/>
        <v>2</v>
      </c>
      <c r="E272" t="s">
        <v>11</v>
      </c>
      <c r="H272">
        <v>1.5</v>
      </c>
      <c r="I272" t="s">
        <v>30</v>
      </c>
    </row>
    <row r="273" spans="1:9" x14ac:dyDescent="0.35">
      <c r="A273" s="4">
        <v>45777</v>
      </c>
      <c r="B273" s="6">
        <f t="shared" si="3"/>
        <v>3</v>
      </c>
    </row>
    <row r="274" spans="1:9" x14ac:dyDescent="0.35">
      <c r="A274" s="4">
        <v>45778</v>
      </c>
      <c r="B274" s="6">
        <f t="shared" si="3"/>
        <v>4</v>
      </c>
      <c r="I274" t="s">
        <v>32</v>
      </c>
    </row>
    <row r="275" spans="1:9" x14ac:dyDescent="0.35">
      <c r="A275" s="4">
        <v>45779</v>
      </c>
      <c r="B275" s="6">
        <f t="shared" si="3"/>
        <v>5</v>
      </c>
    </row>
    <row r="276" spans="1:9" x14ac:dyDescent="0.35">
      <c r="A276" s="4">
        <v>45780</v>
      </c>
      <c r="B276" s="6">
        <f t="shared" si="3"/>
        <v>6</v>
      </c>
    </row>
    <row r="277" spans="1:9" x14ac:dyDescent="0.35">
      <c r="A277" s="4">
        <v>45781</v>
      </c>
      <c r="B277" s="6">
        <f t="shared" si="3"/>
        <v>7</v>
      </c>
    </row>
    <row r="278" spans="1:9" x14ac:dyDescent="0.35">
      <c r="A278" s="4">
        <v>45782</v>
      </c>
      <c r="B278" s="6">
        <f t="shared" si="3"/>
        <v>1</v>
      </c>
    </row>
    <row r="279" spans="1:9" x14ac:dyDescent="0.35">
      <c r="A279" s="4">
        <v>45783</v>
      </c>
      <c r="B279" s="6">
        <f t="shared" si="3"/>
        <v>2</v>
      </c>
      <c r="E279" t="s">
        <v>11</v>
      </c>
      <c r="H279">
        <v>2</v>
      </c>
      <c r="I279" t="s">
        <v>30</v>
      </c>
    </row>
    <row r="280" spans="1:9" x14ac:dyDescent="0.35">
      <c r="A280" s="4">
        <v>45784</v>
      </c>
      <c r="B280" s="6">
        <f t="shared" si="3"/>
        <v>3</v>
      </c>
    </row>
    <row r="281" spans="1:9" x14ac:dyDescent="0.35">
      <c r="A281" s="4">
        <v>45785</v>
      </c>
      <c r="B281" s="6">
        <f t="shared" si="3"/>
        <v>4</v>
      </c>
      <c r="C281" t="s">
        <v>93</v>
      </c>
      <c r="D281" t="s">
        <v>113</v>
      </c>
      <c r="E281" t="s">
        <v>36</v>
      </c>
      <c r="F281" t="s">
        <v>95</v>
      </c>
      <c r="G281" s="12">
        <v>0.85416666666666663</v>
      </c>
      <c r="I281" t="s">
        <v>32</v>
      </c>
    </row>
    <row r="282" spans="1:9" x14ac:dyDescent="0.35">
      <c r="A282" s="4">
        <v>45786</v>
      </c>
      <c r="B282" s="6">
        <f t="shared" si="3"/>
        <v>5</v>
      </c>
    </row>
    <row r="283" spans="1:9" x14ac:dyDescent="0.35">
      <c r="A283" s="4">
        <v>45787</v>
      </c>
      <c r="B283" s="6">
        <f t="shared" si="3"/>
        <v>6</v>
      </c>
    </row>
    <row r="284" spans="1:9" x14ac:dyDescent="0.35">
      <c r="A284" s="4">
        <v>45788</v>
      </c>
      <c r="B284" s="6">
        <f t="shared" si="3"/>
        <v>7</v>
      </c>
    </row>
    <row r="285" spans="1:9" x14ac:dyDescent="0.35">
      <c r="A285" s="4">
        <v>45789</v>
      </c>
      <c r="B285" s="6">
        <f t="shared" si="3"/>
        <v>1</v>
      </c>
    </row>
    <row r="286" spans="1:9" x14ac:dyDescent="0.35">
      <c r="A286" s="4">
        <v>45790</v>
      </c>
      <c r="B286" s="6">
        <f t="shared" si="3"/>
        <v>2</v>
      </c>
      <c r="E286" t="s">
        <v>11</v>
      </c>
      <c r="H286">
        <v>1.5</v>
      </c>
      <c r="I286" t="s">
        <v>30</v>
      </c>
    </row>
    <row r="287" spans="1:9" x14ac:dyDescent="0.35">
      <c r="A287" s="4">
        <v>45790</v>
      </c>
      <c r="B287" s="6">
        <f t="shared" si="3"/>
        <v>2</v>
      </c>
      <c r="E287" t="s">
        <v>11</v>
      </c>
      <c r="H287">
        <v>1.5</v>
      </c>
      <c r="I287" t="s">
        <v>30</v>
      </c>
    </row>
    <row r="288" spans="1:9" x14ac:dyDescent="0.35">
      <c r="A288" s="4">
        <v>45791</v>
      </c>
      <c r="B288" s="6">
        <f t="shared" si="3"/>
        <v>3</v>
      </c>
    </row>
    <row r="289" spans="1:9" x14ac:dyDescent="0.35">
      <c r="A289" s="4">
        <v>45792</v>
      </c>
      <c r="B289" s="6">
        <f t="shared" si="3"/>
        <v>4</v>
      </c>
      <c r="I289" t="s">
        <v>32</v>
      </c>
    </row>
    <row r="290" spans="1:9" x14ac:dyDescent="0.35">
      <c r="A290" s="4">
        <v>45793</v>
      </c>
      <c r="B290" s="6">
        <f t="shared" ref="B290:B306" si="4">WEEKDAY(A290,2)</f>
        <v>5</v>
      </c>
    </row>
    <row r="291" spans="1:9" x14ac:dyDescent="0.35">
      <c r="A291" s="4">
        <v>45794</v>
      </c>
      <c r="B291" s="6">
        <f t="shared" si="4"/>
        <v>6</v>
      </c>
    </row>
    <row r="292" spans="1:9" x14ac:dyDescent="0.35">
      <c r="A292" s="4">
        <v>45795</v>
      </c>
      <c r="B292" s="6">
        <f t="shared" si="4"/>
        <v>7</v>
      </c>
    </row>
    <row r="293" spans="1:9" x14ac:dyDescent="0.35">
      <c r="A293" s="4">
        <v>45796</v>
      </c>
      <c r="B293" s="6">
        <f t="shared" si="4"/>
        <v>1</v>
      </c>
    </row>
    <row r="294" spans="1:9" x14ac:dyDescent="0.35">
      <c r="A294" s="4">
        <v>45797</v>
      </c>
      <c r="B294" s="6">
        <f t="shared" si="4"/>
        <v>2</v>
      </c>
    </row>
    <row r="295" spans="1:9" x14ac:dyDescent="0.35">
      <c r="A295" s="4">
        <v>45798</v>
      </c>
      <c r="B295" s="6">
        <f t="shared" si="4"/>
        <v>3</v>
      </c>
    </row>
    <row r="296" spans="1:9" x14ac:dyDescent="0.35">
      <c r="A296" s="4">
        <v>45799</v>
      </c>
      <c r="B296" s="6">
        <f t="shared" si="4"/>
        <v>4</v>
      </c>
      <c r="I296" t="s">
        <v>32</v>
      </c>
    </row>
    <row r="297" spans="1:9" x14ac:dyDescent="0.35">
      <c r="A297" s="4">
        <v>45800</v>
      </c>
      <c r="B297" s="6">
        <f t="shared" si="4"/>
        <v>5</v>
      </c>
    </row>
    <row r="298" spans="1:9" x14ac:dyDescent="0.35">
      <c r="A298" s="4">
        <v>45801</v>
      </c>
      <c r="B298" s="6">
        <f t="shared" si="4"/>
        <v>6</v>
      </c>
    </row>
    <row r="299" spans="1:9" x14ac:dyDescent="0.35">
      <c r="A299" s="4">
        <v>45802</v>
      </c>
      <c r="B299" s="6">
        <f t="shared" si="4"/>
        <v>7</v>
      </c>
    </row>
    <row r="300" spans="1:9" x14ac:dyDescent="0.35">
      <c r="A300" s="4">
        <v>45803</v>
      </c>
      <c r="B300" s="6">
        <f t="shared" si="4"/>
        <v>1</v>
      </c>
    </row>
    <row r="301" spans="1:9" x14ac:dyDescent="0.35">
      <c r="A301" s="4">
        <v>45804</v>
      </c>
      <c r="B301" s="6">
        <f t="shared" si="4"/>
        <v>2</v>
      </c>
    </row>
    <row r="302" spans="1:9" x14ac:dyDescent="0.35">
      <c r="A302" s="4">
        <v>45805</v>
      </c>
      <c r="B302" s="6">
        <f t="shared" si="4"/>
        <v>3</v>
      </c>
    </row>
    <row r="303" spans="1:9" x14ac:dyDescent="0.35">
      <c r="A303" s="4">
        <v>45806</v>
      </c>
      <c r="B303" s="6">
        <f t="shared" si="4"/>
        <v>4</v>
      </c>
      <c r="I303" t="s">
        <v>32</v>
      </c>
    </row>
    <row r="304" spans="1:9" x14ac:dyDescent="0.35">
      <c r="A304" s="4">
        <v>45807</v>
      </c>
      <c r="B304" s="6">
        <f t="shared" si="4"/>
        <v>5</v>
      </c>
    </row>
    <row r="305" spans="1:2" x14ac:dyDescent="0.35">
      <c r="A305" s="4">
        <v>45808</v>
      </c>
      <c r="B305" s="6">
        <f t="shared" si="4"/>
        <v>6</v>
      </c>
    </row>
    <row r="306" spans="1:2" x14ac:dyDescent="0.35">
      <c r="A306" s="4">
        <v>45809</v>
      </c>
      <c r="B306" s="6">
        <f t="shared" si="4"/>
        <v>7</v>
      </c>
    </row>
    <row r="307" spans="1:2" x14ac:dyDescent="0.35">
      <c r="A307" s="4"/>
      <c r="B307" s="6"/>
    </row>
  </sheetData>
  <autoFilter ref="A2:I306" xr:uid="{461385EF-4F87-4D27-9830-5E41AAB781C1}"/>
  <conditionalFormatting sqref="A1:I39 A41:I81 A82:C83 A84:I104 A105:H106 A107:I171 A172:G173 A174:I1048576 A40:B40 H40:I40 E82:I83 I172:I173">
    <cfRule type="expression" dxfId="299" priority="46">
      <formula>$B1&gt;5</formula>
    </cfRule>
  </conditionalFormatting>
  <conditionalFormatting sqref="C110:G110">
    <cfRule type="expression" dxfId="285" priority="33">
      <formula>$B40&gt;5</formula>
    </cfRule>
  </conditionalFormatting>
  <conditionalFormatting sqref="D82">
    <cfRule type="expression" dxfId="284" priority="31">
      <formula>$B83&gt;5</formula>
    </cfRule>
  </conditionalFormatting>
  <conditionalFormatting sqref="I106">
    <cfRule type="expression" dxfId="283" priority="16">
      <formula>$B105&gt;5</formula>
    </cfRule>
  </conditionalFormatting>
  <dataValidations count="1">
    <dataValidation type="list" allowBlank="1" showInputMessage="1" showErrorMessage="1" sqref="E1 E3:E39 E41:E1048576" xr:uid="{809461D0-B16B-4222-A0EC-1C01B71C3B5B}">
      <formula1>"HOME, AWAY"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ABF58FBA-41F0-4116-84E4-D5BD12DCE060}">
            <xm:f>$C1=Teams!$A$6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35" id="{9FDF73BE-044F-4BE1-BCA4-9BDF685D14A5}">
            <xm:f>$C1=Teams!$A$12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36" id="{1349D460-A760-4094-B847-E97C33C7AAF0}">
            <xm:f>$C1=Teams!$A$11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7" id="{48A5FAD8-BC83-48E1-A34A-F09820A0CDE3}">
            <xm:f>$C1=Teams!$A$10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8" id="{18EC6FB0-6383-480B-9A4B-08B65395F8D2}">
            <xm:f>$C1=Teams!$A$9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39" id="{3FBE9D9C-2445-4125-8F8D-DC404068343D}">
            <xm:f>$C1=Teams!$A$8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40" id="{B99BBDD4-A535-4AC7-8B77-4A388D4513DD}">
            <xm:f>$C1=Teams!$A$9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41" id="{3C36758E-8295-4D99-855E-9820EDEF9371}">
            <xm:f>$C1=Teams!$A$7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42" id="{EA115100-70B1-4928-A4F6-CC3B3D9E55D0}">
            <xm:f>$C1=Teams!$A$5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43" id="{CEFA3CDC-AEE7-4F2B-AF8F-6D81BF294B58}">
            <xm:f>$C1=Teams!$A$4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44" id="{4FC832FE-59EB-4995-8137-793A5205EE85}">
            <xm:f>$C1=Teams!$A$3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45" id="{1B44F0E6-48C4-4BF4-A62A-C225904E30AE}">
            <xm:f>$C1=Teams!$A$2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C1:C39 C41:C1048576</xm:sqref>
        </x14:conditionalFormatting>
        <x14:conditionalFormatting xmlns:xm="http://schemas.microsoft.com/office/excel/2006/main">
          <x14:cfRule type="expression" priority="34" id="{7BA98659-D417-4E63-91B7-B255CDF28263}">
            <xm:f>$C1=Teams!#REF!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m:sqref>C41:C1048576 C1:C39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1F3030-24EE-4D47-94EE-EBF658FB1BC7}">
          <x14:formula1>
            <xm:f>Teams!$A$2:$A$12</xm:f>
          </x14:formula1>
          <xm:sqref>C1 C41:C1048576 C3:C39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9E68-790E-428B-88CB-5DC85205792C}">
  <dimension ref="A1"/>
  <sheetViews>
    <sheetView showGridLines="0" workbookViewId="0">
      <selection activeCell="D1" sqref="D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295B-D9D5-42FC-AFFB-41E95A454D41}">
  <dimension ref="A1:C12"/>
  <sheetViews>
    <sheetView workbookViewId="0">
      <selection activeCell="A13" sqref="A13"/>
    </sheetView>
  </sheetViews>
  <sheetFormatPr defaultRowHeight="14.5" x14ac:dyDescent="0.35"/>
  <cols>
    <col min="1" max="1" width="23.26953125" customWidth="1"/>
    <col min="2" max="2" width="20.26953125" customWidth="1"/>
    <col min="3" max="3" width="23.81640625" customWidth="1"/>
  </cols>
  <sheetData>
    <row r="1" spans="1:3" x14ac:dyDescent="0.35">
      <c r="A1" s="1" t="s">
        <v>0</v>
      </c>
      <c r="B1" s="1" t="s">
        <v>21</v>
      </c>
      <c r="C1" t="s">
        <v>34</v>
      </c>
    </row>
    <row r="2" spans="1:3" x14ac:dyDescent="0.35">
      <c r="A2" t="s">
        <v>17</v>
      </c>
      <c r="B2" t="s">
        <v>22</v>
      </c>
      <c r="C2" t="s">
        <v>121</v>
      </c>
    </row>
    <row r="3" spans="1:3" x14ac:dyDescent="0.35">
      <c r="A3" t="s">
        <v>14</v>
      </c>
      <c r="B3" t="s">
        <v>25</v>
      </c>
      <c r="C3" t="s">
        <v>120</v>
      </c>
    </row>
    <row r="4" spans="1:3" x14ac:dyDescent="0.35">
      <c r="A4" t="s">
        <v>15</v>
      </c>
      <c r="B4" t="s">
        <v>25</v>
      </c>
      <c r="C4" t="s">
        <v>120</v>
      </c>
    </row>
    <row r="5" spans="1:3" x14ac:dyDescent="0.35">
      <c r="A5" t="s">
        <v>93</v>
      </c>
      <c r="B5" t="s">
        <v>25</v>
      </c>
      <c r="C5" t="s">
        <v>120</v>
      </c>
    </row>
    <row r="6" spans="1:3" x14ac:dyDescent="0.35">
      <c r="A6" t="s">
        <v>94</v>
      </c>
      <c r="B6" t="s">
        <v>22</v>
      </c>
      <c r="C6" t="s">
        <v>120</v>
      </c>
    </row>
    <row r="7" spans="1:3" x14ac:dyDescent="0.35">
      <c r="A7" t="s">
        <v>19</v>
      </c>
      <c r="B7" t="s">
        <v>24</v>
      </c>
      <c r="C7" t="s">
        <v>121</v>
      </c>
    </row>
    <row r="8" spans="1:3" x14ac:dyDescent="0.35">
      <c r="A8" t="s">
        <v>20</v>
      </c>
      <c r="B8" t="s">
        <v>23</v>
      </c>
      <c r="C8" t="s">
        <v>35</v>
      </c>
    </row>
    <row r="9" spans="1:3" x14ac:dyDescent="0.35">
      <c r="A9" t="s">
        <v>13</v>
      </c>
      <c r="B9" t="s">
        <v>25</v>
      </c>
      <c r="C9" t="s">
        <v>120</v>
      </c>
    </row>
    <row r="10" spans="1:3" x14ac:dyDescent="0.35">
      <c r="A10" t="s">
        <v>18</v>
      </c>
      <c r="B10" t="s">
        <v>25</v>
      </c>
      <c r="C10" t="s">
        <v>120</v>
      </c>
    </row>
    <row r="11" spans="1:3" x14ac:dyDescent="0.35">
      <c r="A11" t="s">
        <v>16</v>
      </c>
      <c r="B11" t="s">
        <v>25</v>
      </c>
      <c r="C11" t="s">
        <v>120</v>
      </c>
    </row>
    <row r="12" spans="1:3" x14ac:dyDescent="0.35">
      <c r="A12" t="s">
        <v>77</v>
      </c>
      <c r="B12" t="s">
        <v>22</v>
      </c>
      <c r="C12" t="s">
        <v>120</v>
      </c>
    </row>
  </sheetData>
  <sortState xmlns:xlrd2="http://schemas.microsoft.com/office/spreadsheetml/2017/richdata2" ref="A2:A12">
    <sortCondition ref="A2:A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D7D3-0E65-426C-9170-3EECB517FC31}">
  <dimension ref="A1:B48"/>
  <sheetViews>
    <sheetView workbookViewId="0">
      <selection activeCell="B49" sqref="B49"/>
    </sheetView>
  </sheetViews>
  <sheetFormatPr defaultRowHeight="14.5" x14ac:dyDescent="0.35"/>
  <cols>
    <col min="1" max="1" width="11.1796875" customWidth="1"/>
    <col min="2" max="2" width="13.7265625" customWidth="1"/>
  </cols>
  <sheetData>
    <row r="1" spans="1:2" x14ac:dyDescent="0.35">
      <c r="A1" t="s">
        <v>10</v>
      </c>
    </row>
    <row r="3" spans="1:2" x14ac:dyDescent="0.35">
      <c r="A3" t="s">
        <v>26</v>
      </c>
    </row>
    <row r="5" spans="1:2" x14ac:dyDescent="0.35">
      <c r="A5" t="s">
        <v>27</v>
      </c>
    </row>
    <row r="6" spans="1:2" x14ac:dyDescent="0.35">
      <c r="A6" s="7">
        <v>45538</v>
      </c>
      <c r="B6" t="s">
        <v>29</v>
      </c>
    </row>
    <row r="7" spans="1:2" x14ac:dyDescent="0.35">
      <c r="A7" s="7">
        <f>A6+14</f>
        <v>45552</v>
      </c>
    </row>
    <row r="8" spans="1:2" x14ac:dyDescent="0.35">
      <c r="A8" s="7">
        <f t="shared" ref="A8:A24" si="0">A7+14</f>
        <v>45566</v>
      </c>
    </row>
    <row r="9" spans="1:2" x14ac:dyDescent="0.35">
      <c r="A9" s="7">
        <f t="shared" si="0"/>
        <v>45580</v>
      </c>
    </row>
    <row r="10" spans="1:2" x14ac:dyDescent="0.35">
      <c r="A10" s="7">
        <f t="shared" si="0"/>
        <v>45594</v>
      </c>
    </row>
    <row r="11" spans="1:2" x14ac:dyDescent="0.35">
      <c r="A11" s="7">
        <f t="shared" si="0"/>
        <v>45608</v>
      </c>
    </row>
    <row r="12" spans="1:2" x14ac:dyDescent="0.35">
      <c r="A12" s="7">
        <f t="shared" si="0"/>
        <v>45622</v>
      </c>
    </row>
    <row r="13" spans="1:2" x14ac:dyDescent="0.35">
      <c r="A13" s="7">
        <f t="shared" si="0"/>
        <v>45636</v>
      </c>
    </row>
    <row r="14" spans="1:2" x14ac:dyDescent="0.35">
      <c r="A14" s="7">
        <f t="shared" si="0"/>
        <v>45650</v>
      </c>
      <c r="B14" t="s">
        <v>29</v>
      </c>
    </row>
    <row r="15" spans="1:2" x14ac:dyDescent="0.35">
      <c r="A15" s="7">
        <f t="shared" si="0"/>
        <v>45664</v>
      </c>
    </row>
    <row r="16" spans="1:2" x14ac:dyDescent="0.35">
      <c r="A16" s="7">
        <f t="shared" si="0"/>
        <v>45678</v>
      </c>
    </row>
    <row r="17" spans="1:2" x14ac:dyDescent="0.35">
      <c r="A17" s="7">
        <f t="shared" si="0"/>
        <v>45692</v>
      </c>
    </row>
    <row r="18" spans="1:2" x14ac:dyDescent="0.35">
      <c r="A18" s="7">
        <f t="shared" si="0"/>
        <v>45706</v>
      </c>
    </row>
    <row r="19" spans="1:2" x14ac:dyDescent="0.35">
      <c r="A19" s="7">
        <f t="shared" si="0"/>
        <v>45720</v>
      </c>
    </row>
    <row r="20" spans="1:2" x14ac:dyDescent="0.35">
      <c r="A20" s="7">
        <f>A19+14</f>
        <v>45734</v>
      </c>
    </row>
    <row r="21" spans="1:2" x14ac:dyDescent="0.35">
      <c r="A21" s="7">
        <f t="shared" si="0"/>
        <v>45748</v>
      </c>
    </row>
    <row r="22" spans="1:2" x14ac:dyDescent="0.35">
      <c r="A22" s="7">
        <f t="shared" si="0"/>
        <v>45762</v>
      </c>
    </row>
    <row r="23" spans="1:2" x14ac:dyDescent="0.35">
      <c r="A23" s="7">
        <f t="shared" si="0"/>
        <v>45776</v>
      </c>
    </row>
    <row r="24" spans="1:2" x14ac:dyDescent="0.35">
      <c r="A24" s="7">
        <f t="shared" si="0"/>
        <v>45790</v>
      </c>
    </row>
    <row r="25" spans="1:2" x14ac:dyDescent="0.35">
      <c r="A25" s="7">
        <f>A24+14</f>
        <v>45804</v>
      </c>
      <c r="B25" t="s">
        <v>29</v>
      </c>
    </row>
    <row r="26" spans="1:2" x14ac:dyDescent="0.35">
      <c r="A26" s="4"/>
    </row>
    <row r="27" spans="1:2" x14ac:dyDescent="0.35">
      <c r="A27" s="4"/>
    </row>
    <row r="28" spans="1:2" x14ac:dyDescent="0.35">
      <c r="A28" s="4" t="s">
        <v>28</v>
      </c>
    </row>
    <row r="29" spans="1:2" x14ac:dyDescent="0.35">
      <c r="A29" s="4">
        <v>45545</v>
      </c>
      <c r="B29" t="s">
        <v>29</v>
      </c>
    </row>
    <row r="30" spans="1:2" x14ac:dyDescent="0.35">
      <c r="A30" s="4">
        <f>A29+14</f>
        <v>45559</v>
      </c>
    </row>
    <row r="31" spans="1:2" x14ac:dyDescent="0.35">
      <c r="A31" s="4">
        <f t="shared" ref="A31:A48" si="1">A30+14</f>
        <v>45573</v>
      </c>
    </row>
    <row r="32" spans="1:2" x14ac:dyDescent="0.35">
      <c r="A32" s="4">
        <f t="shared" si="1"/>
        <v>45587</v>
      </c>
    </row>
    <row r="33" spans="1:2" x14ac:dyDescent="0.35">
      <c r="A33" s="4">
        <f t="shared" si="1"/>
        <v>45601</v>
      </c>
    </row>
    <row r="34" spans="1:2" x14ac:dyDescent="0.35">
      <c r="A34" s="4">
        <f t="shared" si="1"/>
        <v>45615</v>
      </c>
    </row>
    <row r="35" spans="1:2" x14ac:dyDescent="0.35">
      <c r="A35" s="4">
        <f t="shared" si="1"/>
        <v>45629</v>
      </c>
    </row>
    <row r="36" spans="1:2" x14ac:dyDescent="0.35">
      <c r="A36" s="4">
        <f t="shared" si="1"/>
        <v>45643</v>
      </c>
    </row>
    <row r="37" spans="1:2" x14ac:dyDescent="0.35">
      <c r="A37" s="4">
        <f t="shared" si="1"/>
        <v>45657</v>
      </c>
      <c r="B37" t="s">
        <v>29</v>
      </c>
    </row>
    <row r="38" spans="1:2" x14ac:dyDescent="0.35">
      <c r="A38" s="4">
        <f t="shared" si="1"/>
        <v>45671</v>
      </c>
    </row>
    <row r="39" spans="1:2" x14ac:dyDescent="0.35">
      <c r="A39" s="4">
        <f t="shared" si="1"/>
        <v>45685</v>
      </c>
    </row>
    <row r="40" spans="1:2" x14ac:dyDescent="0.35">
      <c r="A40" s="4">
        <f t="shared" si="1"/>
        <v>45699</v>
      </c>
    </row>
    <row r="41" spans="1:2" x14ac:dyDescent="0.35">
      <c r="A41" s="4">
        <f t="shared" si="1"/>
        <v>45713</v>
      </c>
    </row>
    <row r="42" spans="1:2" x14ac:dyDescent="0.35">
      <c r="A42" s="4">
        <f t="shared" si="1"/>
        <v>45727</v>
      </c>
    </row>
    <row r="43" spans="1:2" x14ac:dyDescent="0.35">
      <c r="A43" s="4">
        <f t="shared" si="1"/>
        <v>45741</v>
      </c>
    </row>
    <row r="44" spans="1:2" x14ac:dyDescent="0.35">
      <c r="A44" s="4">
        <f t="shared" si="1"/>
        <v>45755</v>
      </c>
    </row>
    <row r="45" spans="1:2" x14ac:dyDescent="0.35">
      <c r="A45" s="4">
        <f t="shared" si="1"/>
        <v>45769</v>
      </c>
    </row>
    <row r="46" spans="1:2" x14ac:dyDescent="0.35">
      <c r="A46" s="4">
        <f t="shared" si="1"/>
        <v>45783</v>
      </c>
    </row>
    <row r="47" spans="1:2" x14ac:dyDescent="0.35">
      <c r="A47" s="4">
        <f t="shared" si="1"/>
        <v>45797</v>
      </c>
      <c r="B47" t="s">
        <v>29</v>
      </c>
    </row>
    <row r="48" spans="1:2" x14ac:dyDescent="0.35">
      <c r="A48" s="4">
        <f t="shared" si="1"/>
        <v>45811</v>
      </c>
      <c r="B48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5D58-81A1-4848-B51D-55C7A7DEC026}">
  <dimension ref="A1:H39"/>
  <sheetViews>
    <sheetView workbookViewId="0">
      <selection activeCell="F5" sqref="F5"/>
    </sheetView>
  </sheetViews>
  <sheetFormatPr defaultRowHeight="14.5" x14ac:dyDescent="0.35"/>
  <cols>
    <col min="1" max="1" width="23" customWidth="1"/>
    <col min="2" max="2" width="26.453125" customWidth="1"/>
    <col min="3" max="3" width="20.453125" customWidth="1"/>
    <col min="4" max="5" width="17.453125" customWidth="1"/>
  </cols>
  <sheetData>
    <row r="1" spans="1:8" x14ac:dyDescent="0.35">
      <c r="A1" t="s">
        <v>3</v>
      </c>
      <c r="B1" t="s">
        <v>4</v>
      </c>
      <c r="C1" t="s">
        <v>73</v>
      </c>
      <c r="D1" t="s">
        <v>90</v>
      </c>
    </row>
    <row r="2" spans="1:8" x14ac:dyDescent="0.35">
      <c r="A2" s="16" t="s">
        <v>20</v>
      </c>
      <c r="B2" s="19" t="s">
        <v>40</v>
      </c>
      <c r="C2" t="s">
        <v>88</v>
      </c>
      <c r="D2" t="s">
        <v>89</v>
      </c>
    </row>
    <row r="3" spans="1:8" x14ac:dyDescent="0.35">
      <c r="A3" s="16" t="s">
        <v>20</v>
      </c>
      <c r="B3" s="19" t="s">
        <v>41</v>
      </c>
    </row>
    <row r="4" spans="1:8" x14ac:dyDescent="0.35">
      <c r="A4" s="16" t="s">
        <v>20</v>
      </c>
      <c r="B4" s="19" t="s">
        <v>39</v>
      </c>
    </row>
    <row r="5" spans="1:8" x14ac:dyDescent="0.35">
      <c r="A5" s="16" t="s">
        <v>20</v>
      </c>
      <c r="B5" s="19" t="s">
        <v>42</v>
      </c>
      <c r="C5" s="25" t="s">
        <v>138</v>
      </c>
      <c r="D5" s="26"/>
      <c r="E5" s="25"/>
      <c r="F5" s="25" t="s">
        <v>139</v>
      </c>
      <c r="G5" s="27" t="s">
        <v>140</v>
      </c>
      <c r="H5" s="27" t="s">
        <v>141</v>
      </c>
    </row>
    <row r="6" spans="1:8" x14ac:dyDescent="0.35">
      <c r="A6" s="16" t="s">
        <v>20</v>
      </c>
      <c r="B6" s="19" t="s">
        <v>43</v>
      </c>
    </row>
    <row r="7" spans="1:8" x14ac:dyDescent="0.35">
      <c r="A7" s="16" t="s">
        <v>20</v>
      </c>
      <c r="B7" s="19" t="s">
        <v>44</v>
      </c>
    </row>
    <row r="8" spans="1:8" x14ac:dyDescent="0.35">
      <c r="A8" s="16" t="s">
        <v>19</v>
      </c>
      <c r="B8" s="19" t="s">
        <v>45</v>
      </c>
      <c r="C8" t="s">
        <v>92</v>
      </c>
    </row>
    <row r="9" spans="1:8" x14ac:dyDescent="0.35">
      <c r="A9" s="16" t="s">
        <v>19</v>
      </c>
      <c r="B9" s="19" t="s">
        <v>46</v>
      </c>
      <c r="C9" t="s">
        <v>116</v>
      </c>
      <c r="D9" t="s">
        <v>117</v>
      </c>
    </row>
    <row r="10" spans="1:8" x14ac:dyDescent="0.35">
      <c r="A10" s="16" t="s">
        <v>19</v>
      </c>
      <c r="B10" s="19" t="s">
        <v>47</v>
      </c>
    </row>
    <row r="11" spans="1:8" x14ac:dyDescent="0.35">
      <c r="A11" s="16" t="s">
        <v>19</v>
      </c>
      <c r="B11" s="19" t="s">
        <v>48</v>
      </c>
      <c r="C11" s="22" t="s">
        <v>123</v>
      </c>
      <c r="D11" s="23" t="s">
        <v>124</v>
      </c>
      <c r="E11" s="24" t="s">
        <v>125</v>
      </c>
    </row>
    <row r="12" spans="1:8" x14ac:dyDescent="0.35">
      <c r="A12" s="16" t="s">
        <v>110</v>
      </c>
      <c r="B12" s="19" t="s">
        <v>52</v>
      </c>
    </row>
    <row r="13" spans="1:8" x14ac:dyDescent="0.35">
      <c r="A13" s="16" t="s">
        <v>110</v>
      </c>
      <c r="B13" t="s">
        <v>53</v>
      </c>
      <c r="C13" t="s">
        <v>133</v>
      </c>
    </row>
    <row r="14" spans="1:8" x14ac:dyDescent="0.35">
      <c r="A14" s="16" t="s">
        <v>110</v>
      </c>
      <c r="B14" s="19" t="s">
        <v>54</v>
      </c>
      <c r="C14" t="s">
        <v>131</v>
      </c>
      <c r="D14" t="s">
        <v>132</v>
      </c>
    </row>
    <row r="15" spans="1:8" x14ac:dyDescent="0.35">
      <c r="A15" s="16" t="s">
        <v>55</v>
      </c>
      <c r="B15" s="19" t="s">
        <v>56</v>
      </c>
    </row>
    <row r="16" spans="1:8" x14ac:dyDescent="0.35">
      <c r="A16" s="16" t="s">
        <v>55</v>
      </c>
      <c r="B16" s="19" t="s">
        <v>58</v>
      </c>
    </row>
    <row r="17" spans="1:3" x14ac:dyDescent="0.35">
      <c r="A17" s="16" t="s">
        <v>55</v>
      </c>
      <c r="B17" s="19" t="s">
        <v>59</v>
      </c>
      <c r="C17" t="s">
        <v>127</v>
      </c>
    </row>
    <row r="18" spans="1:3" x14ac:dyDescent="0.35">
      <c r="A18" t="s">
        <v>93</v>
      </c>
      <c r="B18" s="21" t="s">
        <v>104</v>
      </c>
      <c r="C18" t="s">
        <v>126</v>
      </c>
    </row>
    <row r="19" spans="1:3" x14ac:dyDescent="0.35">
      <c r="A19" t="s">
        <v>93</v>
      </c>
      <c r="B19" s="20" t="s">
        <v>105</v>
      </c>
    </row>
    <row r="20" spans="1:3" x14ac:dyDescent="0.35">
      <c r="A20" t="s">
        <v>93</v>
      </c>
      <c r="B20" s="20" t="s">
        <v>106</v>
      </c>
    </row>
    <row r="21" spans="1:3" x14ac:dyDescent="0.35">
      <c r="A21" t="s">
        <v>93</v>
      </c>
      <c r="B21" s="20" t="s">
        <v>113</v>
      </c>
    </row>
    <row r="22" spans="1:3" x14ac:dyDescent="0.35">
      <c r="A22" t="s">
        <v>93</v>
      </c>
      <c r="B22" s="20" t="s">
        <v>107</v>
      </c>
    </row>
    <row r="23" spans="1:3" x14ac:dyDescent="0.35">
      <c r="A23" t="s">
        <v>93</v>
      </c>
      <c r="B23" s="20" t="s">
        <v>108</v>
      </c>
    </row>
    <row r="24" spans="1:3" x14ac:dyDescent="0.35">
      <c r="A24" t="s">
        <v>93</v>
      </c>
      <c r="B24" s="20" t="s">
        <v>109</v>
      </c>
    </row>
    <row r="25" spans="1:3" x14ac:dyDescent="0.35">
      <c r="A25" t="s">
        <v>94</v>
      </c>
      <c r="B25" s="20" t="s">
        <v>98</v>
      </c>
    </row>
    <row r="26" spans="1:3" x14ac:dyDescent="0.35">
      <c r="A26" t="s">
        <v>94</v>
      </c>
      <c r="B26" s="20" t="s">
        <v>99</v>
      </c>
    </row>
    <row r="27" spans="1:3" x14ac:dyDescent="0.35">
      <c r="A27" t="s">
        <v>94</v>
      </c>
      <c r="B27" s="20" t="s">
        <v>100</v>
      </c>
    </row>
    <row r="28" spans="1:3" x14ac:dyDescent="0.35">
      <c r="A28" t="s">
        <v>94</v>
      </c>
      <c r="B28" s="20" t="s">
        <v>101</v>
      </c>
    </row>
    <row r="29" spans="1:3" x14ac:dyDescent="0.35">
      <c r="A29" t="s">
        <v>94</v>
      </c>
      <c r="B29" s="20" t="s">
        <v>102</v>
      </c>
    </row>
    <row r="30" spans="1:3" x14ac:dyDescent="0.35">
      <c r="A30" t="s">
        <v>14</v>
      </c>
      <c r="B30" s="20" t="s">
        <v>59</v>
      </c>
    </row>
    <row r="31" spans="1:3" x14ac:dyDescent="0.35">
      <c r="A31" t="s">
        <v>14</v>
      </c>
      <c r="B31" s="20" t="s">
        <v>85</v>
      </c>
    </row>
    <row r="32" spans="1:3" x14ac:dyDescent="0.35">
      <c r="A32" t="s">
        <v>14</v>
      </c>
      <c r="B32" s="20" t="s">
        <v>82</v>
      </c>
    </row>
    <row r="33" spans="1:2" x14ac:dyDescent="0.35">
      <c r="A33" t="s">
        <v>14</v>
      </c>
      <c r="B33" s="20" t="s">
        <v>80</v>
      </c>
    </row>
    <row r="34" spans="1:2" x14ac:dyDescent="0.35">
      <c r="A34" t="s">
        <v>14</v>
      </c>
      <c r="B34" s="20" t="s">
        <v>111</v>
      </c>
    </row>
    <row r="35" spans="1:2" x14ac:dyDescent="0.35">
      <c r="A35" t="s">
        <v>15</v>
      </c>
      <c r="B35" s="20" t="s">
        <v>59</v>
      </c>
    </row>
    <row r="36" spans="1:2" x14ac:dyDescent="0.35">
      <c r="A36" t="s">
        <v>15</v>
      </c>
      <c r="B36" s="20" t="s">
        <v>85</v>
      </c>
    </row>
    <row r="37" spans="1:2" x14ac:dyDescent="0.35">
      <c r="A37" t="s">
        <v>15</v>
      </c>
      <c r="B37" s="20" t="s">
        <v>57</v>
      </c>
    </row>
    <row r="38" spans="1:2" x14ac:dyDescent="0.35">
      <c r="A38" t="s">
        <v>15</v>
      </c>
      <c r="B38" s="20" t="s">
        <v>80</v>
      </c>
    </row>
    <row r="39" spans="1:2" x14ac:dyDescent="0.35">
      <c r="A39" t="s">
        <v>15</v>
      </c>
      <c r="B39" s="20" t="s">
        <v>111</v>
      </c>
    </row>
  </sheetData>
  <phoneticPr fontId="3" type="noConversion"/>
  <hyperlinks>
    <hyperlink ref="E11" r:id="rId1" xr:uid="{B467013A-7891-4E3A-A9CB-078B6ED69C31}"/>
    <hyperlink ref="G5" r:id="rId2" xr:uid="{43D273C3-06DC-4571-911A-30BE6D2C85B6}"/>
    <hyperlink ref="H5" r:id="rId3" xr:uid="{C57A7DB7-D04F-404E-A30C-A97258DCCEE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0FCC-0B67-41FA-90DF-F8DE9CB91DED}">
  <dimension ref="A2:H27"/>
  <sheetViews>
    <sheetView showGridLines="0" workbookViewId="0">
      <selection activeCell="B5" sqref="B5"/>
    </sheetView>
  </sheetViews>
  <sheetFormatPr defaultRowHeight="14.5" x14ac:dyDescent="0.35"/>
  <cols>
    <col min="1" max="1" width="14.7265625" style="35" customWidth="1"/>
    <col min="2" max="2" width="14.81640625" customWidth="1"/>
    <col min="3" max="3" width="21" customWidth="1"/>
    <col min="4" max="4" width="11.453125" bestFit="1" customWidth="1"/>
    <col min="5" max="5" width="32.453125" bestFit="1" customWidth="1"/>
    <col min="6" max="6" width="9.7265625" bestFit="1" customWidth="1"/>
    <col min="7" max="7" width="14.26953125" bestFit="1" customWidth="1"/>
    <col min="8" max="8" width="15.453125" bestFit="1" customWidth="1"/>
  </cols>
  <sheetData>
    <row r="2" spans="1:8" ht="18.5" x14ac:dyDescent="0.45">
      <c r="A2" s="32" t="s">
        <v>146</v>
      </c>
    </row>
    <row r="3" spans="1:8" x14ac:dyDescent="0.35">
      <c r="A3" s="33" t="s">
        <v>2</v>
      </c>
      <c r="B3" s="28" t="s">
        <v>3</v>
      </c>
      <c r="C3" s="28" t="s">
        <v>4</v>
      </c>
      <c r="D3" s="28" t="s">
        <v>5</v>
      </c>
      <c r="E3" s="28" t="s">
        <v>7</v>
      </c>
      <c r="F3" s="29" t="s">
        <v>6</v>
      </c>
      <c r="G3" s="28" t="s">
        <v>9</v>
      </c>
      <c r="H3" s="28" t="s">
        <v>8</v>
      </c>
    </row>
    <row r="4" spans="1:8" x14ac:dyDescent="0.35">
      <c r="A4" s="34">
        <v>45569</v>
      </c>
      <c r="B4" t="s">
        <v>14</v>
      </c>
      <c r="C4" t="s">
        <v>82</v>
      </c>
      <c r="D4" t="s">
        <v>36</v>
      </c>
      <c r="E4" t="s">
        <v>83</v>
      </c>
      <c r="F4" s="12">
        <v>0.8125</v>
      </c>
    </row>
    <row r="5" spans="1:8" x14ac:dyDescent="0.35">
      <c r="A5" s="34">
        <v>45588</v>
      </c>
      <c r="B5" t="s">
        <v>14</v>
      </c>
      <c r="C5" t="s">
        <v>80</v>
      </c>
      <c r="D5" t="s">
        <v>36</v>
      </c>
      <c r="E5" t="s">
        <v>81</v>
      </c>
      <c r="F5" s="12">
        <v>0.8125</v>
      </c>
    </row>
    <row r="6" spans="1:8" x14ac:dyDescent="0.35">
      <c r="A6" s="34">
        <v>45594</v>
      </c>
      <c r="B6" t="s">
        <v>14</v>
      </c>
      <c r="C6" t="s">
        <v>85</v>
      </c>
      <c r="D6" t="s">
        <v>11</v>
      </c>
      <c r="E6" t="s">
        <v>37</v>
      </c>
      <c r="F6" s="12">
        <v>0.8125</v>
      </c>
      <c r="G6">
        <v>1.5</v>
      </c>
      <c r="H6" t="s">
        <v>30</v>
      </c>
    </row>
    <row r="7" spans="1:8" x14ac:dyDescent="0.35">
      <c r="A7" s="34">
        <v>45618</v>
      </c>
      <c r="B7" t="s">
        <v>14</v>
      </c>
      <c r="C7" t="s">
        <v>85</v>
      </c>
      <c r="D7" t="s">
        <v>36</v>
      </c>
      <c r="E7" t="s">
        <v>129</v>
      </c>
      <c r="F7" s="12">
        <v>0.83333333333333337</v>
      </c>
    </row>
    <row r="8" spans="1:8" x14ac:dyDescent="0.35">
      <c r="A8" s="34">
        <v>45622</v>
      </c>
      <c r="B8" t="s">
        <v>14</v>
      </c>
      <c r="C8" t="s">
        <v>59</v>
      </c>
      <c r="D8" t="s">
        <v>11</v>
      </c>
      <c r="E8" t="s">
        <v>37</v>
      </c>
      <c r="F8" s="12">
        <v>0.8125</v>
      </c>
      <c r="G8">
        <v>1.5</v>
      </c>
      <c r="H8" t="s">
        <v>30</v>
      </c>
    </row>
    <row r="9" spans="1:8" x14ac:dyDescent="0.35">
      <c r="A9" s="34">
        <v>45636</v>
      </c>
      <c r="B9" t="s">
        <v>14</v>
      </c>
      <c r="C9" t="s">
        <v>111</v>
      </c>
      <c r="D9" t="s">
        <v>11</v>
      </c>
      <c r="E9" t="s">
        <v>37</v>
      </c>
      <c r="F9" s="12">
        <v>0.8125</v>
      </c>
      <c r="G9">
        <v>1.5</v>
      </c>
      <c r="H9" t="s">
        <v>30</v>
      </c>
    </row>
    <row r="10" spans="1:8" x14ac:dyDescent="0.35">
      <c r="A10" s="34">
        <v>45678</v>
      </c>
      <c r="B10" t="s">
        <v>14</v>
      </c>
      <c r="C10" t="s">
        <v>82</v>
      </c>
      <c r="D10" t="s">
        <v>11</v>
      </c>
      <c r="E10" t="s">
        <v>37</v>
      </c>
      <c r="F10" s="12">
        <v>0.8125</v>
      </c>
      <c r="G10">
        <v>1.5</v>
      </c>
      <c r="H10" t="s">
        <v>30</v>
      </c>
    </row>
    <row r="11" spans="1:8" x14ac:dyDescent="0.35">
      <c r="A11" s="34">
        <v>45685</v>
      </c>
      <c r="B11" t="s">
        <v>14</v>
      </c>
      <c r="C11" t="s">
        <v>80</v>
      </c>
      <c r="D11" t="s">
        <v>11</v>
      </c>
      <c r="E11" t="s">
        <v>37</v>
      </c>
      <c r="F11" s="12">
        <v>0.8125</v>
      </c>
      <c r="G11">
        <v>2</v>
      </c>
      <c r="H11" t="s">
        <v>30</v>
      </c>
    </row>
    <row r="12" spans="1:8" x14ac:dyDescent="0.35">
      <c r="A12" s="34">
        <v>45712</v>
      </c>
      <c r="B12" t="s">
        <v>14</v>
      </c>
      <c r="C12" t="s">
        <v>59</v>
      </c>
      <c r="D12" t="s">
        <v>36</v>
      </c>
      <c r="E12" t="s">
        <v>78</v>
      </c>
      <c r="F12" s="12">
        <v>0.82291666666666663</v>
      </c>
    </row>
    <row r="13" spans="1:8" x14ac:dyDescent="0.35">
      <c r="A13" s="34">
        <v>45729</v>
      </c>
      <c r="B13" t="s">
        <v>14</v>
      </c>
      <c r="C13" t="s">
        <v>111</v>
      </c>
      <c r="D13" t="s">
        <v>36</v>
      </c>
      <c r="E13" t="s">
        <v>114</v>
      </c>
      <c r="F13" s="12">
        <v>0.83333333333333337</v>
      </c>
    </row>
    <row r="16" spans="1:8" ht="18.5" x14ac:dyDescent="0.45">
      <c r="A16" s="32" t="s">
        <v>147</v>
      </c>
    </row>
    <row r="17" spans="1:8" s="30" customFormat="1" x14ac:dyDescent="0.35">
      <c r="A17" s="33" t="s">
        <v>2</v>
      </c>
      <c r="B17" s="28" t="s">
        <v>3</v>
      </c>
      <c r="C17" s="28" t="s">
        <v>4</v>
      </c>
      <c r="D17" s="28" t="s">
        <v>5</v>
      </c>
      <c r="E17" s="28" t="s">
        <v>7</v>
      </c>
      <c r="F17" s="29" t="s">
        <v>6</v>
      </c>
      <c r="G17" s="28" t="s">
        <v>9</v>
      </c>
      <c r="H17" s="28" t="s">
        <v>8</v>
      </c>
    </row>
    <row r="18" spans="1:8" x14ac:dyDescent="0.35">
      <c r="A18" s="34">
        <v>45602</v>
      </c>
      <c r="B18" t="s">
        <v>15</v>
      </c>
      <c r="C18" t="s">
        <v>59</v>
      </c>
      <c r="D18" t="s">
        <v>36</v>
      </c>
      <c r="E18" t="s">
        <v>78</v>
      </c>
      <c r="F18" s="12">
        <v>0.82291666666666663</v>
      </c>
    </row>
    <row r="19" spans="1:8" x14ac:dyDescent="0.35">
      <c r="A19" s="34">
        <v>45635</v>
      </c>
      <c r="B19" t="s">
        <v>15</v>
      </c>
      <c r="C19" t="s">
        <v>57</v>
      </c>
      <c r="D19" t="s">
        <v>36</v>
      </c>
      <c r="F19" s="12">
        <v>0.83333333333333337</v>
      </c>
    </row>
    <row r="20" spans="1:8" x14ac:dyDescent="0.35">
      <c r="A20" s="34">
        <v>45643</v>
      </c>
      <c r="B20" t="s">
        <v>15</v>
      </c>
      <c r="C20" t="s">
        <v>57</v>
      </c>
      <c r="D20" t="s">
        <v>11</v>
      </c>
      <c r="E20" t="s">
        <v>37</v>
      </c>
      <c r="F20" s="12">
        <v>0.8125</v>
      </c>
      <c r="G20">
        <v>2</v>
      </c>
      <c r="H20" t="s">
        <v>30</v>
      </c>
    </row>
    <row r="21" spans="1:8" x14ac:dyDescent="0.35">
      <c r="A21" s="34">
        <v>45664</v>
      </c>
      <c r="B21" t="s">
        <v>15</v>
      </c>
      <c r="C21" t="s">
        <v>59</v>
      </c>
      <c r="D21" t="s">
        <v>11</v>
      </c>
      <c r="E21" t="s">
        <v>37</v>
      </c>
      <c r="F21" s="12">
        <v>0.8125</v>
      </c>
      <c r="G21">
        <v>1.5</v>
      </c>
      <c r="H21" t="s">
        <v>30</v>
      </c>
    </row>
    <row r="22" spans="1:8" x14ac:dyDescent="0.35">
      <c r="A22" s="34">
        <v>45666</v>
      </c>
      <c r="B22" t="s">
        <v>15</v>
      </c>
      <c r="C22" t="s">
        <v>111</v>
      </c>
      <c r="D22" t="s">
        <v>36</v>
      </c>
      <c r="E22" t="s">
        <v>114</v>
      </c>
      <c r="F22" s="12">
        <v>0.83333333333333337</v>
      </c>
    </row>
    <row r="23" spans="1:8" x14ac:dyDescent="0.35">
      <c r="A23" s="34">
        <v>45692</v>
      </c>
      <c r="B23" t="s">
        <v>15</v>
      </c>
      <c r="C23" t="s">
        <v>85</v>
      </c>
      <c r="D23" t="s">
        <v>11</v>
      </c>
      <c r="E23" t="s">
        <v>37</v>
      </c>
      <c r="F23" s="12">
        <v>0.8125</v>
      </c>
      <c r="G23">
        <v>1.5</v>
      </c>
      <c r="H23" t="s">
        <v>30</v>
      </c>
    </row>
    <row r="24" spans="1:8" x14ac:dyDescent="0.35">
      <c r="A24" s="34">
        <v>45713</v>
      </c>
      <c r="B24" t="s">
        <v>15</v>
      </c>
      <c r="C24" t="s">
        <v>111</v>
      </c>
      <c r="D24" t="s">
        <v>11</v>
      </c>
      <c r="E24" t="s">
        <v>37</v>
      </c>
      <c r="F24" s="12">
        <v>0.8125</v>
      </c>
      <c r="G24">
        <v>2</v>
      </c>
      <c r="H24" t="s">
        <v>30</v>
      </c>
    </row>
    <row r="25" spans="1:8" x14ac:dyDescent="0.35">
      <c r="A25" s="34">
        <v>45737</v>
      </c>
      <c r="B25" t="s">
        <v>15</v>
      </c>
      <c r="C25" t="s">
        <v>85</v>
      </c>
      <c r="D25" t="s">
        <v>36</v>
      </c>
      <c r="E25" t="s">
        <v>129</v>
      </c>
      <c r="F25" s="12">
        <v>0.83333333333333337</v>
      </c>
    </row>
    <row r="26" spans="1:8" x14ac:dyDescent="0.35">
      <c r="A26" s="34">
        <v>45747</v>
      </c>
      <c r="B26" t="s">
        <v>15</v>
      </c>
      <c r="C26" t="s">
        <v>80</v>
      </c>
      <c r="D26" t="s">
        <v>36</v>
      </c>
      <c r="E26" t="s">
        <v>81</v>
      </c>
      <c r="F26" s="12">
        <v>0.8125</v>
      </c>
    </row>
    <row r="27" spans="1:8" x14ac:dyDescent="0.35">
      <c r="A27" s="34">
        <v>45776</v>
      </c>
      <c r="B27" t="s">
        <v>15</v>
      </c>
      <c r="C27" t="s">
        <v>80</v>
      </c>
      <c r="D27" t="s">
        <v>11</v>
      </c>
      <c r="E27" t="s">
        <v>37</v>
      </c>
      <c r="F27" s="12">
        <v>0.8125</v>
      </c>
      <c r="G27">
        <v>1.5</v>
      </c>
      <c r="H27" t="s">
        <v>30</v>
      </c>
    </row>
  </sheetData>
  <conditionalFormatting sqref="A3:H13">
    <cfRule type="expression" dxfId="282" priority="29">
      <formula>$B3&gt;5</formula>
    </cfRule>
  </conditionalFormatting>
  <conditionalFormatting sqref="A17:H27">
    <cfRule type="expression" dxfId="281" priority="15">
      <formula>$B17&gt;5</formula>
    </cfRule>
  </conditionalFormatting>
  <conditionalFormatting sqref="B19:F19">
    <cfRule type="expression" dxfId="254" priority="1">
      <formula>$B1048525&gt;5</formula>
    </cfRule>
  </conditionalFormatting>
  <dataValidations count="1">
    <dataValidation type="list" allowBlank="1" showInputMessage="1" showErrorMessage="1" sqref="D4:D13 D18:D27" xr:uid="{B8B77DEF-CA3A-498B-8AA3-40D46AF52663}">
      <formula1>"HOME, AWAY"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872A4E94-F126-4E5E-BAEB-19BC3475825E}">
            <xm:f>$C3=Teams!$A$6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17" id="{9E219C04-3B48-47E5-9EB6-C893A4870E75}">
            <xm:f>$C3=Teams!#REF!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18" id="{98636C17-E3C6-4F4D-B3F9-006620AB6253}">
            <xm:f>$C3=Teams!$A$12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19" id="{7759696C-693B-40BB-8A3B-873EC3FE4C7A}">
            <xm:f>$C3=Teams!$A$11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0" id="{7C94DB93-E448-4BA5-B38D-C2FB25D84CFD}">
            <xm:f>$C3=Teams!$A$10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21" id="{B8B18D9D-2BD4-4FF2-81B4-64A0400626AB}">
            <xm:f>$C3=Teams!$A$9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22" id="{3D25D512-CF1B-4D8B-81CC-C59CDB42E248}">
            <xm:f>$C3=Teams!$A$8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23" id="{79418113-6FC0-499F-8FBC-115759B169DA}">
            <xm:f>$C3=Teams!$A$9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4" id="{C8B61533-8246-44ED-8E06-030B55BC3DAE}">
            <xm:f>$C3=Teams!$A$7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25" id="{0384B436-7628-4702-9743-0BCFDD59A04A}">
            <xm:f>$C3=Teams!$A$5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26" id="{6C023808-3844-42DD-8DD8-C71C9C2E6326}">
            <xm:f>$C3=Teams!$A$4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27" id="{FE0B1538-AD7B-4BC9-AAD9-B298F840C23B}">
            <xm:f>$C3=Teams!$A$3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28" id="{42BBD301-6844-491A-BB7F-C6B7F704E02F}">
            <xm:f>$C3=Teams!$A$2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B3:B13</xm:sqref>
        </x14:conditionalFormatting>
        <x14:conditionalFormatting xmlns:xm="http://schemas.microsoft.com/office/excel/2006/main">
          <x14:cfRule type="expression" priority="2" id="{37DF3B23-F26C-4E2B-97F5-AC83852DF40A}">
            <xm:f>$C17=Teams!$A$6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3" id="{2A1D4E68-12D1-4139-B439-596C8ADFED1A}">
            <xm:f>$C17=Teams!#REF!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" id="{E646FE0F-B485-485B-A041-398BFE5E877F}">
            <xm:f>$C17=Teams!$A$12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5" id="{3737BE3F-E6AC-4976-A497-3F2FBF5BA774}">
            <xm:f>$C17=Teams!$A$11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6" id="{16D1AC8A-43B7-4E53-B426-6196E7AC6B8F}">
            <xm:f>$C17=Teams!$A$10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7" id="{A95A15D8-B6C6-4EE4-84E3-D01713A59C1C}">
            <xm:f>$C17=Teams!$A$9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8" id="{0DF57452-B316-402E-BD70-668D18008057}">
            <xm:f>$C17=Teams!$A$8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9" id="{9F832E63-82F8-41C6-9FB8-412EB238DA93}">
            <xm:f>$C17=Teams!$A$9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10" id="{B8ED4504-4642-488D-85BF-1C759F64815A}">
            <xm:f>$C17=Teams!$A$7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11" id="{E7575E5D-F31E-4D79-9E47-3FAF0FB039C5}">
            <xm:f>$C17=Teams!$A$5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12" id="{E16AD4BB-932D-469B-9BC8-7F0CE2A7B080}">
            <xm:f>$C17=Teams!$A$4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13" id="{6A2715C7-348B-4690-BD81-B39819536DBD}">
            <xm:f>$C17=Teams!$A$3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14" id="{1B2D8432-DAEE-4B90-B354-922D524192DB}">
            <xm:f>$C17=Teams!$A$2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B17:B27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CE2488-C2C9-4C2C-8F14-749FA1B6F6EB}">
          <x14:formula1>
            <xm:f>Teams!$A$2:$A$12</xm:f>
          </x14:formula1>
          <xm:sqref>B4:B13 B18:B27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5518-2252-4FB0-8845-E68ACB7E7C30}">
  <dimension ref="A2:H27"/>
  <sheetViews>
    <sheetView showGridLines="0" workbookViewId="0">
      <selection activeCell="M21" sqref="M21"/>
    </sheetView>
  </sheetViews>
  <sheetFormatPr defaultRowHeight="14.5" x14ac:dyDescent="0.35"/>
  <cols>
    <col min="1" max="1" width="12.1796875" style="35" bestFit="1" customWidth="1"/>
    <col min="2" max="2" width="13.26953125" customWidth="1"/>
    <col min="3" max="3" width="24.26953125" bestFit="1" customWidth="1"/>
    <col min="4" max="4" width="11.7265625" bestFit="1" customWidth="1"/>
    <col min="5" max="5" width="22.453125" bestFit="1" customWidth="1"/>
    <col min="6" max="6" width="10.1796875" bestFit="1" customWidth="1"/>
    <col min="7" max="7" width="15.453125" customWidth="1"/>
    <col min="8" max="8" width="23.54296875" bestFit="1" customWidth="1"/>
  </cols>
  <sheetData>
    <row r="2" spans="1:8" ht="18.5" x14ac:dyDescent="0.45">
      <c r="A2" s="32" t="s">
        <v>19</v>
      </c>
    </row>
    <row r="3" spans="1:8" s="30" customFormat="1" x14ac:dyDescent="0.35">
      <c r="A3" s="33" t="s">
        <v>2</v>
      </c>
      <c r="B3" s="28" t="s">
        <v>3</v>
      </c>
      <c r="C3" s="28" t="s">
        <v>4</v>
      </c>
      <c r="D3" s="28" t="s">
        <v>5</v>
      </c>
      <c r="E3" s="28" t="s">
        <v>7</v>
      </c>
      <c r="F3" s="29" t="s">
        <v>6</v>
      </c>
      <c r="G3" s="28" t="s">
        <v>9</v>
      </c>
      <c r="H3" s="28" t="s">
        <v>8</v>
      </c>
    </row>
    <row r="4" spans="1:8" x14ac:dyDescent="0.35">
      <c r="A4" s="34">
        <v>45552</v>
      </c>
      <c r="B4" t="s">
        <v>19</v>
      </c>
      <c r="C4" t="s">
        <v>47</v>
      </c>
      <c r="D4" t="s">
        <v>11</v>
      </c>
      <c r="E4" t="s">
        <v>37</v>
      </c>
      <c r="F4" s="12">
        <v>0.8125</v>
      </c>
      <c r="G4">
        <v>3</v>
      </c>
      <c r="H4" t="s">
        <v>30</v>
      </c>
    </row>
    <row r="5" spans="1:8" x14ac:dyDescent="0.35">
      <c r="A5" s="34">
        <v>45582</v>
      </c>
      <c r="B5" t="s">
        <v>19</v>
      </c>
      <c r="C5" t="s">
        <v>46</v>
      </c>
      <c r="D5" t="s">
        <v>11</v>
      </c>
      <c r="E5" t="s">
        <v>37</v>
      </c>
      <c r="F5" s="12">
        <v>0.83333333333333337</v>
      </c>
      <c r="H5" t="s">
        <v>119</v>
      </c>
    </row>
    <row r="6" spans="1:8" x14ac:dyDescent="0.35">
      <c r="A6" s="34">
        <v>45631</v>
      </c>
      <c r="B6" t="s">
        <v>19</v>
      </c>
      <c r="C6" t="s">
        <v>48</v>
      </c>
      <c r="D6" t="s">
        <v>11</v>
      </c>
      <c r="E6" t="s">
        <v>37</v>
      </c>
      <c r="F6" s="12">
        <v>0.83333333333333337</v>
      </c>
      <c r="H6" t="s">
        <v>38</v>
      </c>
    </row>
    <row r="7" spans="1:8" x14ac:dyDescent="0.35">
      <c r="A7" s="34">
        <v>45646</v>
      </c>
      <c r="B7" t="s">
        <v>19</v>
      </c>
      <c r="C7" t="s">
        <v>45</v>
      </c>
      <c r="D7" t="s">
        <v>36</v>
      </c>
      <c r="F7" s="12"/>
    </row>
    <row r="8" spans="1:8" x14ac:dyDescent="0.35">
      <c r="A8" s="34">
        <v>45704</v>
      </c>
      <c r="B8" t="s">
        <v>19</v>
      </c>
      <c r="C8" t="s">
        <v>47</v>
      </c>
      <c r="D8" t="s">
        <v>36</v>
      </c>
      <c r="F8" s="12">
        <v>0.8125</v>
      </c>
    </row>
    <row r="9" spans="1:8" x14ac:dyDescent="0.35">
      <c r="A9" s="34">
        <v>45751</v>
      </c>
      <c r="B9" t="s">
        <v>19</v>
      </c>
      <c r="C9" t="s">
        <v>48</v>
      </c>
      <c r="D9" t="s">
        <v>36</v>
      </c>
      <c r="F9" s="12">
        <v>0.79166666666666663</v>
      </c>
    </row>
    <row r="10" spans="1:8" x14ac:dyDescent="0.35">
      <c r="A10" s="34">
        <v>45754</v>
      </c>
      <c r="B10" t="s">
        <v>19</v>
      </c>
      <c r="C10" t="s">
        <v>46</v>
      </c>
      <c r="D10" t="s">
        <v>36</v>
      </c>
      <c r="E10" t="s">
        <v>118</v>
      </c>
      <c r="F10" s="12">
        <v>0.83333333333333337</v>
      </c>
      <c r="G10">
        <v>3</v>
      </c>
    </row>
    <row r="11" spans="1:8" x14ac:dyDescent="0.35">
      <c r="A11" s="34">
        <v>45771</v>
      </c>
      <c r="B11" t="s">
        <v>19</v>
      </c>
      <c r="C11" t="s">
        <v>45</v>
      </c>
      <c r="D11" t="s">
        <v>11</v>
      </c>
      <c r="E11" t="s">
        <v>37</v>
      </c>
      <c r="F11" s="12">
        <v>0.83333333333333337</v>
      </c>
      <c r="G11">
        <v>3</v>
      </c>
      <c r="H11" t="s">
        <v>38</v>
      </c>
    </row>
    <row r="14" spans="1:8" ht="18.5" x14ac:dyDescent="0.45">
      <c r="A14" s="32" t="s">
        <v>20</v>
      </c>
    </row>
    <row r="15" spans="1:8" s="30" customFormat="1" x14ac:dyDescent="0.35">
      <c r="A15" s="33" t="s">
        <v>2</v>
      </c>
      <c r="B15" s="28" t="s">
        <v>3</v>
      </c>
      <c r="C15" s="28" t="s">
        <v>4</v>
      </c>
      <c r="D15" s="28" t="s">
        <v>5</v>
      </c>
      <c r="E15" s="28" t="s">
        <v>7</v>
      </c>
      <c r="F15" s="29" t="s">
        <v>6</v>
      </c>
      <c r="G15" s="28" t="s">
        <v>9</v>
      </c>
      <c r="H15" s="28" t="s">
        <v>8</v>
      </c>
    </row>
    <row r="16" spans="1:8" x14ac:dyDescent="0.35">
      <c r="A16" s="34">
        <v>45564</v>
      </c>
      <c r="B16" t="s">
        <v>20</v>
      </c>
      <c r="C16" t="s">
        <v>40</v>
      </c>
      <c r="D16" t="s">
        <v>36</v>
      </c>
      <c r="F16" s="12">
        <v>0.79166666666666663</v>
      </c>
    </row>
    <row r="17" spans="1:8" x14ac:dyDescent="0.35">
      <c r="A17" s="34">
        <v>45587</v>
      </c>
      <c r="B17" t="s">
        <v>20</v>
      </c>
      <c r="C17" t="s">
        <v>50</v>
      </c>
      <c r="D17" t="s">
        <v>36</v>
      </c>
      <c r="E17" t="s">
        <v>51</v>
      </c>
      <c r="F17" s="12">
        <v>0.8125</v>
      </c>
    </row>
    <row r="18" spans="1:8" x14ac:dyDescent="0.35">
      <c r="A18" s="34">
        <v>45603</v>
      </c>
      <c r="B18" t="s">
        <v>20</v>
      </c>
      <c r="C18" t="s">
        <v>42</v>
      </c>
      <c r="D18" t="s">
        <v>11</v>
      </c>
      <c r="E18" t="s">
        <v>37</v>
      </c>
      <c r="F18" s="12">
        <v>0.83333333333333337</v>
      </c>
      <c r="G18">
        <v>3</v>
      </c>
      <c r="H18" t="s">
        <v>38</v>
      </c>
    </row>
    <row r="19" spans="1:8" x14ac:dyDescent="0.35">
      <c r="A19" s="34">
        <v>45616</v>
      </c>
      <c r="B19" t="s">
        <v>20</v>
      </c>
      <c r="C19" t="s">
        <v>39</v>
      </c>
      <c r="D19" t="s">
        <v>36</v>
      </c>
      <c r="F19" s="12">
        <v>0.8125</v>
      </c>
      <c r="H19" t="s">
        <v>49</v>
      </c>
    </row>
    <row r="20" spans="1:8" x14ac:dyDescent="0.35">
      <c r="A20" s="34">
        <v>45638</v>
      </c>
      <c r="B20" t="s">
        <v>20</v>
      </c>
      <c r="C20" t="s">
        <v>40</v>
      </c>
      <c r="D20" t="s">
        <v>11</v>
      </c>
      <c r="E20" t="s">
        <v>37</v>
      </c>
      <c r="F20" s="12">
        <v>0.83333333333333337</v>
      </c>
      <c r="G20">
        <v>3</v>
      </c>
      <c r="H20" t="s">
        <v>38</v>
      </c>
    </row>
    <row r="21" spans="1:8" x14ac:dyDescent="0.35">
      <c r="A21" s="34">
        <v>45644</v>
      </c>
      <c r="B21" t="s">
        <v>20</v>
      </c>
      <c r="C21" t="s">
        <v>44</v>
      </c>
      <c r="D21" t="s">
        <v>36</v>
      </c>
      <c r="E21" t="s">
        <v>72</v>
      </c>
      <c r="F21" s="12">
        <v>0.8125</v>
      </c>
      <c r="G21">
        <v>2</v>
      </c>
    </row>
    <row r="22" spans="1:8" x14ac:dyDescent="0.35">
      <c r="A22" s="34">
        <v>45662</v>
      </c>
      <c r="B22" t="s">
        <v>20</v>
      </c>
      <c r="C22" t="s">
        <v>42</v>
      </c>
      <c r="D22" t="s">
        <v>36</v>
      </c>
      <c r="E22" t="s">
        <v>91</v>
      </c>
      <c r="F22" s="12">
        <v>0.625</v>
      </c>
      <c r="H22" s="21" t="s">
        <v>134</v>
      </c>
    </row>
    <row r="23" spans="1:8" x14ac:dyDescent="0.35">
      <c r="A23" s="34">
        <v>45666</v>
      </c>
      <c r="B23" t="s">
        <v>20</v>
      </c>
      <c r="C23" t="s">
        <v>50</v>
      </c>
      <c r="D23" t="s">
        <v>11</v>
      </c>
      <c r="E23" t="s">
        <v>37</v>
      </c>
      <c r="F23" s="12">
        <v>0.83333333333333337</v>
      </c>
      <c r="G23">
        <v>3</v>
      </c>
      <c r="H23" t="s">
        <v>38</v>
      </c>
    </row>
    <row r="24" spans="1:8" x14ac:dyDescent="0.35">
      <c r="A24" s="34">
        <v>45682</v>
      </c>
      <c r="B24" t="s">
        <v>20</v>
      </c>
      <c r="C24" t="s">
        <v>41</v>
      </c>
      <c r="D24" t="s">
        <v>36</v>
      </c>
      <c r="F24" s="12">
        <v>0.79166666666666663</v>
      </c>
    </row>
    <row r="25" spans="1:8" x14ac:dyDescent="0.35">
      <c r="A25" s="34">
        <v>45701</v>
      </c>
      <c r="B25" t="s">
        <v>20</v>
      </c>
      <c r="C25" t="s">
        <v>39</v>
      </c>
      <c r="D25" t="s">
        <v>11</v>
      </c>
      <c r="E25" t="s">
        <v>37</v>
      </c>
      <c r="F25" s="12">
        <v>0.83333333333333337</v>
      </c>
      <c r="G25">
        <v>3</v>
      </c>
      <c r="H25" t="s">
        <v>38</v>
      </c>
    </row>
    <row r="26" spans="1:8" x14ac:dyDescent="0.35">
      <c r="A26" s="34">
        <v>45729</v>
      </c>
      <c r="B26" t="s">
        <v>20</v>
      </c>
      <c r="C26" t="s">
        <v>44</v>
      </c>
      <c r="D26" t="s">
        <v>11</v>
      </c>
      <c r="E26" t="s">
        <v>37</v>
      </c>
      <c r="F26" s="12">
        <v>0.83333333333333337</v>
      </c>
      <c r="G26">
        <v>3</v>
      </c>
      <c r="H26" t="s">
        <v>38</v>
      </c>
    </row>
    <row r="27" spans="1:8" x14ac:dyDescent="0.35">
      <c r="A27" s="34">
        <v>45736</v>
      </c>
      <c r="B27" t="s">
        <v>20</v>
      </c>
      <c r="C27" t="s">
        <v>41</v>
      </c>
      <c r="D27" t="s">
        <v>11</v>
      </c>
      <c r="E27" t="s">
        <v>37</v>
      </c>
      <c r="F27" s="12">
        <v>0.83333333333333337</v>
      </c>
      <c r="G27">
        <v>3</v>
      </c>
      <c r="H27" t="s">
        <v>38</v>
      </c>
    </row>
  </sheetData>
  <conditionalFormatting sqref="A2">
    <cfRule type="expression" dxfId="252" priority="42">
      <formula>$B2&gt;5</formula>
    </cfRule>
  </conditionalFormatting>
  <conditionalFormatting sqref="A14">
    <cfRule type="expression" dxfId="227" priority="14">
      <formula>$B14&gt;5</formula>
    </cfRule>
  </conditionalFormatting>
  <conditionalFormatting sqref="A3:H5 A6:G6 A7:H11">
    <cfRule type="expression" dxfId="225" priority="57">
      <formula>$B3&gt;5</formula>
    </cfRule>
  </conditionalFormatting>
  <conditionalFormatting sqref="A15:H27">
    <cfRule type="expression" dxfId="224" priority="28">
      <formula>$B15&gt;5</formula>
    </cfRule>
  </conditionalFormatting>
  <conditionalFormatting sqref="H6">
    <cfRule type="expression" dxfId="197" priority="43">
      <formula>$B5&gt;5</formula>
    </cfRule>
  </conditionalFormatting>
  <dataValidations count="1">
    <dataValidation type="list" allowBlank="1" showInputMessage="1" showErrorMessage="1" sqref="D4:D11 D16:D27" xr:uid="{A2B43902-C785-458E-9B1F-976F68E1259C}">
      <formula1>"HOME, AWAY"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CC6368B4-1081-4510-A184-EB2B95A173B9}">
            <xm:f>$C2=Teams!#REF!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1" id="{B8725CA5-2492-44F8-A793-6F227153611E}">
            <xm:f>$C2=Teams!$A$2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40" id="{115B256E-9D0E-4242-9B58-4FC544C672CF}">
            <xm:f>$C2=Teams!$A$3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39" id="{3CB38668-6BC3-4CAD-9CFE-5A9DE2A2F5AA}">
            <xm:f>$C2=Teams!$A$4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38" id="{281A4100-4C1D-4CAB-A0E4-6D513F9169B7}">
            <xm:f>$C2=Teams!$A$5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37" id="{00C99D49-132F-4CB1-A081-DDD4EF5B53DE}">
            <xm:f>$C2=Teams!$A$7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36" id="{280A7A86-D1E2-4096-B27D-0BC2A2F5A08F}">
            <xm:f>$C2=Teams!$A$9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9" id="{28B097A1-A305-408B-AC60-13740DBC1D65}">
            <xm:f>$C2=Teams!$A$6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35" id="{94A25BF0-5CD2-47EE-B533-37BB5F4AA360}">
            <xm:f>$C2=Teams!$A$8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34" id="{D82EBC9F-A0B6-4A0A-AB0C-3C11918DE9AF}">
            <xm:f>$C2=Teams!$A$9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33" id="{9B7DF794-BAE7-4224-82C8-54FF371F7A47}">
            <xm:f>$C2=Teams!$A$10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2" id="{D9148514-ECA5-42F0-B3C2-EE787146E55F}">
            <xm:f>$C2=Teams!$A$11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1" id="{6C5251AE-1406-44AB-904D-612DDB3DA291}">
            <xm:f>$C2=Teams!$A$12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expression" priority="1" id="{E4836EB9-0B32-4A17-89F4-DCBC01281A9B}">
            <xm:f>$C14=Teams!$A$6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" id="{27DA0788-9636-4D60-B508-1581217132B7}">
            <xm:f>$C14=Teams!#REF!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3" id="{BA4628BA-2A0B-41B3-B32E-64545FC1797C}">
            <xm:f>$C14=Teams!$A$12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" id="{40533D67-5955-4056-93E3-C05706446D15}">
            <xm:f>$C14=Teams!$A$11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" id="{730B8A2E-62AE-4331-A868-9552946FC892}">
            <xm:f>$C14=Teams!$A$10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6" id="{9A9B7341-4CE7-4FA4-A97F-CBF061D95C6D}">
            <xm:f>$C14=Teams!$A$9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7" id="{C5884BBF-2239-4EBB-B873-1B2D5958FF16}">
            <xm:f>$C14=Teams!$A$8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9" id="{EF61A5E0-7712-4E90-B3A8-A5FC7992C049}">
            <xm:f>$C14=Teams!$A$7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10" id="{C7DB6FD9-F7E8-477A-A005-D91F87F770D9}">
            <xm:f>$C14=Teams!$A$5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11" id="{4BBC49B8-6BA5-4DCF-9574-15F15BD63012}">
            <xm:f>$C14=Teams!$A$4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12" id="{6315EC57-2965-4586-B718-706A59A43F44}">
            <xm:f>$C14=Teams!$A$3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13" id="{30495D0C-30AD-4986-91E1-AD88243E08F0}">
            <xm:f>$C14=Teams!$A$2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8" id="{4869B155-3A05-48C3-BE93-076AE965013B}">
            <xm:f>$C14=Teams!$A$9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A14</xm:sqref>
        </x14:conditionalFormatting>
        <x14:conditionalFormatting xmlns:xm="http://schemas.microsoft.com/office/excel/2006/main">
          <x14:cfRule type="expression" priority="44" id="{9F8D8210-4F6D-4A08-B30D-83D90AACFFE5}">
            <xm:f>$C3=Teams!$A$6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45" id="{3FAC133C-CD76-4E4F-8F03-35E2A4F80121}">
            <xm:f>$C3=Teams!#REF!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6" id="{DC59685C-341E-4E2F-B113-873565933EE3}">
            <xm:f>$C3=Teams!$A$12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7" id="{C150DEEF-A984-4775-BE3E-8F122E8A60CB}">
            <xm:f>$C3=Teams!$A$11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8" id="{F85FBDB0-D213-4CA5-9382-0228D113423C}">
            <xm:f>$C3=Teams!$A$10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9" id="{895E8794-0821-4D22-8A20-1BCDEEEB42AA}">
            <xm:f>$C3=Teams!$A$9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50" id="{139A38D5-1F65-4297-A2BC-777CFC932049}">
            <xm:f>$C3=Teams!$A$8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51" id="{7F505A96-07CF-4B34-B247-F0883D9EF7C5}">
            <xm:f>$C3=Teams!$A$9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52" id="{0E636E24-834F-4BD8-91D9-E65ABA428720}">
            <xm:f>$C3=Teams!$A$7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53" id="{B5B64C5A-4C24-43CE-85D7-4FDD42A40995}">
            <xm:f>$C3=Teams!$A$5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54" id="{F7CBC53E-6ED2-4706-9D66-F5BF5B1548C5}">
            <xm:f>$C3=Teams!$A$4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55" id="{C7F3F4B2-4F45-4424-B980-0A1A9B5FB7EC}">
            <xm:f>$C3=Teams!$A$3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56" id="{2F7C2FC9-DC86-4F4A-B13C-7C0F1C0B854C}">
            <xm:f>$C3=Teams!$A$2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B3:B11</xm:sqref>
        </x14:conditionalFormatting>
        <x14:conditionalFormatting xmlns:xm="http://schemas.microsoft.com/office/excel/2006/main">
          <x14:cfRule type="expression" priority="15" id="{0419FB08-8C40-4B02-A6DE-DBDD85F0B581}">
            <xm:f>$C15=Teams!$A$6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7" id="{8A89DB1C-76CA-4C1D-BD3B-DA2C519115C9}">
            <xm:f>$C15=Teams!$A$2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26" id="{4DD1077F-C906-4F5D-8568-D34265E2B2BE}">
            <xm:f>$C15=Teams!$A$3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25" id="{7856CBBC-D337-42B6-95A8-45A79F815852}">
            <xm:f>$C15=Teams!$A$4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24" id="{7A64F914-D552-4D67-8F81-6A30FC452917}">
            <xm:f>$C15=Teams!$A$5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23" id="{D2503BFB-EF02-4E34-9A7C-C1E00B4F88F4}">
            <xm:f>$C15=Teams!$A$7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22" id="{648DA572-C758-40B2-BBFE-61962DA0BB12}">
            <xm:f>$C15=Teams!$A$9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1" id="{2B6239A1-D125-466D-A3D1-B7580E74BCC5}">
            <xm:f>$C15=Teams!$A$8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20" id="{6D5AD6AC-6B70-44B4-9023-4CAC49F53A62}">
            <xm:f>$C15=Teams!$A$9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19" id="{CB8EB56E-BA87-4E43-8680-CFD16E37DA10}">
            <xm:f>$C15=Teams!$A$10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18" id="{755CB135-E88E-441A-BB8D-FFB6DE8E5FF9}">
            <xm:f>$C15=Teams!$A$11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17" id="{D6898747-E926-4036-9B56-9C1E0F4DDA80}">
            <xm:f>$C15=Teams!$A$12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16" id="{008F2031-51D3-4DA5-93B2-8090205406C0}">
            <xm:f>$C15=Teams!#REF!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m:sqref>B15:B27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C5A6ED-2794-4F90-839F-2ACA92349DA6}">
          <x14:formula1>
            <xm:f>Teams!$A$2:$A$12</xm:f>
          </x14:formula1>
          <xm:sqref>B4:B11 A2 B16:B27 A14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381C2-44C0-478F-974F-FCD796A77326}">
  <dimension ref="A2:H35"/>
  <sheetViews>
    <sheetView workbookViewId="0">
      <selection activeCell="R19" sqref="R19"/>
    </sheetView>
  </sheetViews>
  <sheetFormatPr defaultRowHeight="14.5" x14ac:dyDescent="0.35"/>
  <cols>
    <col min="1" max="1" width="14.54296875" bestFit="1" customWidth="1"/>
    <col min="2" max="2" width="11.1796875" bestFit="1" customWidth="1"/>
    <col min="3" max="3" width="15" bestFit="1" customWidth="1"/>
    <col min="4" max="4" width="11.7265625" bestFit="1" customWidth="1"/>
    <col min="5" max="5" width="32.453125" bestFit="1" customWidth="1"/>
    <col min="6" max="6" width="10.1796875" bestFit="1" customWidth="1"/>
    <col min="7" max="7" width="14.81640625" bestFit="1" customWidth="1"/>
    <col min="8" max="8" width="17.453125" bestFit="1" customWidth="1"/>
  </cols>
  <sheetData>
    <row r="2" spans="1:8" ht="18.5" x14ac:dyDescent="0.45">
      <c r="A2" s="31" t="s">
        <v>18</v>
      </c>
    </row>
    <row r="3" spans="1:8" s="30" customFormat="1" x14ac:dyDescent="0.35">
      <c r="A3" s="28" t="s">
        <v>2</v>
      </c>
      <c r="B3" s="28" t="s">
        <v>3</v>
      </c>
      <c r="C3" s="28" t="s">
        <v>4</v>
      </c>
      <c r="D3" s="28" t="s">
        <v>5</v>
      </c>
      <c r="E3" s="28" t="s">
        <v>7</v>
      </c>
      <c r="F3" s="29" t="s">
        <v>6</v>
      </c>
      <c r="G3" s="28" t="s">
        <v>9</v>
      </c>
      <c r="H3" s="28" t="s">
        <v>8</v>
      </c>
    </row>
    <row r="4" spans="1:8" x14ac:dyDescent="0.35">
      <c r="A4" s="4">
        <v>45559</v>
      </c>
      <c r="B4" t="s">
        <v>18</v>
      </c>
      <c r="C4" t="s">
        <v>59</v>
      </c>
      <c r="D4" t="s">
        <v>11</v>
      </c>
      <c r="E4" t="s">
        <v>37</v>
      </c>
      <c r="F4" s="12">
        <v>0.8125</v>
      </c>
      <c r="G4">
        <v>2</v>
      </c>
      <c r="H4" t="s">
        <v>30</v>
      </c>
    </row>
    <row r="5" spans="1:8" x14ac:dyDescent="0.35">
      <c r="A5" s="4">
        <v>45566</v>
      </c>
      <c r="B5" t="s">
        <v>18</v>
      </c>
      <c r="C5" t="s">
        <v>74</v>
      </c>
      <c r="D5" t="s">
        <v>11</v>
      </c>
      <c r="E5" t="s">
        <v>37</v>
      </c>
      <c r="F5" s="12">
        <v>0.8125</v>
      </c>
      <c r="G5">
        <v>1.5</v>
      </c>
      <c r="H5" t="s">
        <v>30</v>
      </c>
    </row>
    <row r="6" spans="1:8" x14ac:dyDescent="0.35">
      <c r="A6" s="4">
        <v>45580</v>
      </c>
      <c r="B6" t="s">
        <v>18</v>
      </c>
      <c r="C6" t="s">
        <v>85</v>
      </c>
      <c r="D6" t="s">
        <v>11</v>
      </c>
      <c r="E6" t="s">
        <v>37</v>
      </c>
      <c r="F6" s="12">
        <v>0.8125</v>
      </c>
      <c r="G6">
        <v>1.5</v>
      </c>
      <c r="H6" t="s">
        <v>30</v>
      </c>
    </row>
    <row r="7" spans="1:8" x14ac:dyDescent="0.35">
      <c r="A7" s="4">
        <v>45594</v>
      </c>
      <c r="B7" t="s">
        <v>18</v>
      </c>
      <c r="C7" t="s">
        <v>86</v>
      </c>
      <c r="D7" t="s">
        <v>11</v>
      </c>
      <c r="E7" t="s">
        <v>37</v>
      </c>
      <c r="F7" s="12">
        <v>0.8125</v>
      </c>
      <c r="G7">
        <v>1.5</v>
      </c>
      <c r="H7" t="s">
        <v>30</v>
      </c>
    </row>
    <row r="8" spans="1:8" x14ac:dyDescent="0.35">
      <c r="A8" s="4">
        <v>45627</v>
      </c>
      <c r="B8" t="s">
        <v>18</v>
      </c>
      <c r="C8" t="s">
        <v>74</v>
      </c>
      <c r="D8" t="s">
        <v>36</v>
      </c>
      <c r="E8" t="s">
        <v>75</v>
      </c>
      <c r="F8" s="12">
        <v>0.75</v>
      </c>
      <c r="H8" t="s">
        <v>62</v>
      </c>
    </row>
    <row r="9" spans="1:8" x14ac:dyDescent="0.35">
      <c r="A9" s="4">
        <v>45671</v>
      </c>
      <c r="B9" t="s">
        <v>18</v>
      </c>
      <c r="C9" t="s">
        <v>87</v>
      </c>
      <c r="D9" t="s">
        <v>11</v>
      </c>
      <c r="E9" t="s">
        <v>37</v>
      </c>
      <c r="F9" s="12">
        <v>0.8125</v>
      </c>
      <c r="G9">
        <v>2</v>
      </c>
      <c r="H9" t="s">
        <v>30</v>
      </c>
    </row>
    <row r="10" spans="1:8" x14ac:dyDescent="0.35">
      <c r="A10" s="4">
        <v>45684</v>
      </c>
      <c r="B10" t="s">
        <v>18</v>
      </c>
      <c r="C10" t="s">
        <v>59</v>
      </c>
      <c r="D10" t="s">
        <v>36</v>
      </c>
      <c r="E10" t="s">
        <v>78</v>
      </c>
      <c r="F10" s="12">
        <v>0.82291666666666663</v>
      </c>
    </row>
    <row r="11" spans="1:8" x14ac:dyDescent="0.35">
      <c r="A11" s="4">
        <v>45706</v>
      </c>
      <c r="B11" t="s">
        <v>18</v>
      </c>
      <c r="C11" t="s">
        <v>80</v>
      </c>
      <c r="D11" t="s">
        <v>11</v>
      </c>
      <c r="E11" t="s">
        <v>37</v>
      </c>
      <c r="F11" s="12">
        <v>0.8125</v>
      </c>
      <c r="G11">
        <v>1.5</v>
      </c>
      <c r="H11" t="s">
        <v>30</v>
      </c>
    </row>
    <row r="12" spans="1:8" x14ac:dyDescent="0.35">
      <c r="A12" s="4">
        <v>45716</v>
      </c>
      <c r="B12" t="s">
        <v>18</v>
      </c>
      <c r="C12" t="s">
        <v>85</v>
      </c>
      <c r="D12" t="s">
        <v>36</v>
      </c>
      <c r="E12" t="s">
        <v>129</v>
      </c>
      <c r="F12" s="12">
        <v>0.83333333333333337</v>
      </c>
      <c r="H12" t="s">
        <v>64</v>
      </c>
    </row>
    <row r="13" spans="1:8" x14ac:dyDescent="0.35">
      <c r="A13" s="4">
        <v>45740</v>
      </c>
      <c r="B13" t="s">
        <v>18</v>
      </c>
      <c r="C13" t="s">
        <v>87</v>
      </c>
      <c r="D13" t="s">
        <v>36</v>
      </c>
      <c r="E13" t="s">
        <v>130</v>
      </c>
      <c r="F13" s="12">
        <v>0.83333333333333337</v>
      </c>
    </row>
    <row r="14" spans="1:8" x14ac:dyDescent="0.35">
      <c r="A14" s="4">
        <v>45754</v>
      </c>
      <c r="B14" t="s">
        <v>18</v>
      </c>
      <c r="C14" t="s">
        <v>80</v>
      </c>
      <c r="D14" t="s">
        <v>36</v>
      </c>
      <c r="E14" t="s">
        <v>81</v>
      </c>
      <c r="F14" s="12">
        <v>0.8125</v>
      </c>
    </row>
    <row r="15" spans="1:8" x14ac:dyDescent="0.35">
      <c r="A15" s="4">
        <v>45761</v>
      </c>
      <c r="B15" t="s">
        <v>18</v>
      </c>
      <c r="C15" t="s">
        <v>86</v>
      </c>
      <c r="D15" t="s">
        <v>36</v>
      </c>
      <c r="E15" t="s">
        <v>130</v>
      </c>
      <c r="F15" s="12">
        <v>0.83333333333333337</v>
      </c>
    </row>
    <row r="18" spans="1:8" ht="18.5" x14ac:dyDescent="0.45">
      <c r="A18" s="31" t="s">
        <v>16</v>
      </c>
    </row>
    <row r="19" spans="1:8" s="30" customFormat="1" x14ac:dyDescent="0.35">
      <c r="A19" s="28" t="s">
        <v>2</v>
      </c>
      <c r="B19" s="28" t="s">
        <v>3</v>
      </c>
      <c r="C19" s="28" t="s">
        <v>4</v>
      </c>
      <c r="D19" s="28" t="s">
        <v>5</v>
      </c>
      <c r="E19" s="28" t="s">
        <v>7</v>
      </c>
      <c r="F19" s="29" t="s">
        <v>6</v>
      </c>
      <c r="G19" s="28" t="s">
        <v>9</v>
      </c>
      <c r="H19" s="28" t="s">
        <v>8</v>
      </c>
    </row>
    <row r="20" spans="1:8" x14ac:dyDescent="0.35">
      <c r="A20" s="4">
        <v>45587</v>
      </c>
      <c r="B20" t="s">
        <v>16</v>
      </c>
      <c r="C20" t="s">
        <v>84</v>
      </c>
      <c r="D20" t="s">
        <v>11</v>
      </c>
      <c r="E20" t="s">
        <v>37</v>
      </c>
      <c r="F20" s="12">
        <v>0.8125</v>
      </c>
      <c r="G20">
        <v>2</v>
      </c>
      <c r="H20" t="s">
        <v>30</v>
      </c>
    </row>
    <row r="21" spans="1:8" x14ac:dyDescent="0.35">
      <c r="A21" s="4">
        <v>45622</v>
      </c>
      <c r="B21" t="s">
        <v>16</v>
      </c>
      <c r="C21" t="s">
        <v>74</v>
      </c>
      <c r="D21" t="s">
        <v>11</v>
      </c>
      <c r="E21" t="s">
        <v>37</v>
      </c>
      <c r="F21" s="12">
        <v>0.8125</v>
      </c>
      <c r="G21">
        <v>1.5</v>
      </c>
      <c r="H21" t="s">
        <v>30</v>
      </c>
    </row>
    <row r="22" spans="1:8" x14ac:dyDescent="0.35">
      <c r="A22" s="4">
        <v>45683</v>
      </c>
      <c r="B22" t="s">
        <v>16</v>
      </c>
      <c r="C22" t="s">
        <v>74</v>
      </c>
      <c r="D22" t="s">
        <v>36</v>
      </c>
      <c r="E22" t="s">
        <v>75</v>
      </c>
      <c r="F22" s="12">
        <v>0.75</v>
      </c>
    </row>
    <row r="23" spans="1:8" x14ac:dyDescent="0.35">
      <c r="A23" s="4">
        <v>45699</v>
      </c>
      <c r="B23" t="s">
        <v>16</v>
      </c>
      <c r="C23" t="s">
        <v>57</v>
      </c>
      <c r="D23" t="s">
        <v>11</v>
      </c>
      <c r="E23" t="s">
        <v>37</v>
      </c>
      <c r="F23" s="12">
        <v>0.8125</v>
      </c>
      <c r="G23">
        <v>2</v>
      </c>
      <c r="H23" t="s">
        <v>30</v>
      </c>
    </row>
    <row r="24" spans="1:8" x14ac:dyDescent="0.35">
      <c r="A24" s="4">
        <v>45709</v>
      </c>
      <c r="B24" t="s">
        <v>16</v>
      </c>
      <c r="C24" t="s">
        <v>85</v>
      </c>
      <c r="D24" t="s">
        <v>36</v>
      </c>
      <c r="E24" t="s">
        <v>129</v>
      </c>
      <c r="F24" s="12">
        <v>0.83333333333333337</v>
      </c>
    </row>
    <row r="25" spans="1:8" x14ac:dyDescent="0.35">
      <c r="A25" s="4">
        <v>45726</v>
      </c>
      <c r="B25" t="s">
        <v>16</v>
      </c>
      <c r="C25" t="s">
        <v>57</v>
      </c>
      <c r="D25" t="s">
        <v>36</v>
      </c>
      <c r="F25" s="12">
        <v>0.83333333333333337</v>
      </c>
    </row>
    <row r="28" spans="1:8" ht="18.5" x14ac:dyDescent="0.45">
      <c r="A28" s="31" t="s">
        <v>77</v>
      </c>
    </row>
    <row r="29" spans="1:8" s="30" customFormat="1" x14ac:dyDescent="0.35">
      <c r="A29" s="28" t="s">
        <v>2</v>
      </c>
      <c r="B29" s="28" t="s">
        <v>3</v>
      </c>
      <c r="C29" s="28" t="s">
        <v>4</v>
      </c>
      <c r="D29" s="28" t="s">
        <v>5</v>
      </c>
      <c r="E29" s="28" t="s">
        <v>7</v>
      </c>
      <c r="F29" s="29" t="s">
        <v>6</v>
      </c>
      <c r="G29" s="28" t="s">
        <v>9</v>
      </c>
      <c r="H29" s="28" t="s">
        <v>8</v>
      </c>
    </row>
    <row r="30" spans="1:8" x14ac:dyDescent="0.35">
      <c r="A30" s="4">
        <v>45573</v>
      </c>
      <c r="B30" t="s">
        <v>77</v>
      </c>
      <c r="C30" t="s">
        <v>85</v>
      </c>
      <c r="D30" t="s">
        <v>11</v>
      </c>
      <c r="E30" t="s">
        <v>37</v>
      </c>
      <c r="F30" s="12">
        <v>0.8125</v>
      </c>
      <c r="G30">
        <v>2</v>
      </c>
      <c r="H30" t="s">
        <v>30</v>
      </c>
    </row>
    <row r="31" spans="1:8" x14ac:dyDescent="0.35">
      <c r="A31" s="4">
        <v>45629</v>
      </c>
      <c r="B31" t="s">
        <v>77</v>
      </c>
      <c r="C31" t="s">
        <v>79</v>
      </c>
      <c r="D31" t="s">
        <v>11</v>
      </c>
      <c r="E31" t="s">
        <v>37</v>
      </c>
      <c r="F31" s="12">
        <v>0.8125</v>
      </c>
      <c r="G31">
        <v>2</v>
      </c>
      <c r="H31" t="s">
        <v>30</v>
      </c>
    </row>
    <row r="32" spans="1:8" x14ac:dyDescent="0.35">
      <c r="A32" s="4">
        <v>45636</v>
      </c>
      <c r="B32" t="s">
        <v>77</v>
      </c>
      <c r="C32" t="s">
        <v>76</v>
      </c>
      <c r="D32" t="s">
        <v>11</v>
      </c>
      <c r="E32" t="s">
        <v>37</v>
      </c>
      <c r="F32" s="12">
        <v>0.8125</v>
      </c>
      <c r="G32">
        <v>1.5</v>
      </c>
      <c r="H32" t="s">
        <v>30</v>
      </c>
    </row>
    <row r="33" spans="1:6" x14ac:dyDescent="0.35">
      <c r="A33" s="4">
        <v>45691</v>
      </c>
      <c r="B33" t="s">
        <v>77</v>
      </c>
      <c r="C33" t="s">
        <v>76</v>
      </c>
      <c r="D33" t="s">
        <v>36</v>
      </c>
      <c r="E33" t="s">
        <v>78</v>
      </c>
      <c r="F33" s="12">
        <v>0.82291666666666663</v>
      </c>
    </row>
    <row r="34" spans="1:6" x14ac:dyDescent="0.35">
      <c r="A34" s="4">
        <v>45733</v>
      </c>
      <c r="B34" t="s">
        <v>77</v>
      </c>
      <c r="C34" t="s">
        <v>79</v>
      </c>
      <c r="D34" t="s">
        <v>36</v>
      </c>
      <c r="E34" t="s">
        <v>78</v>
      </c>
      <c r="F34" s="12">
        <v>0.82291666666666663</v>
      </c>
    </row>
    <row r="35" spans="1:6" x14ac:dyDescent="0.35">
      <c r="A35" s="4">
        <v>45758</v>
      </c>
      <c r="B35" t="s">
        <v>77</v>
      </c>
      <c r="C35" t="s">
        <v>85</v>
      </c>
      <c r="D35" t="s">
        <v>36</v>
      </c>
      <c r="E35" t="s">
        <v>129</v>
      </c>
      <c r="F35" s="12">
        <v>0.83333333333333337</v>
      </c>
    </row>
  </sheetData>
  <conditionalFormatting sqref="A2">
    <cfRule type="expression" dxfId="196" priority="70">
      <formula>$B2&gt;5</formula>
    </cfRule>
  </conditionalFormatting>
  <conditionalFormatting sqref="A18">
    <cfRule type="expression" dxfId="176" priority="42">
      <formula>$B18&gt;5</formula>
    </cfRule>
  </conditionalFormatting>
  <conditionalFormatting sqref="A28">
    <cfRule type="expression" dxfId="155" priority="14">
      <formula>$B28&gt;5</formula>
    </cfRule>
  </conditionalFormatting>
  <conditionalFormatting sqref="A3:H15">
    <cfRule type="expression" dxfId="154" priority="84">
      <formula>$B3&gt;5</formula>
    </cfRule>
  </conditionalFormatting>
  <conditionalFormatting sqref="A19:H25">
    <cfRule type="expression" dxfId="153" priority="56">
      <formula>$B19&gt;5</formula>
    </cfRule>
  </conditionalFormatting>
  <conditionalFormatting sqref="A29:H32 A33:F33 A34:H35 H33">
    <cfRule type="expression" dxfId="152" priority="28">
      <formula>$B29&gt;5</formula>
    </cfRule>
  </conditionalFormatting>
  <dataValidations count="1">
    <dataValidation type="list" allowBlank="1" showInputMessage="1" showErrorMessage="1" sqref="D4:D15 D20:D25 D30:D35" xr:uid="{3DB4664B-008E-4283-AF6D-63E42AF36113}">
      <formula1>"HOME, AWAY"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B8231454-BFD1-4B32-B85D-BDC6004C5F2B}">
            <xm:f>$C2=Teams!$A$2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68" id="{43BED65A-2958-4320-A0BB-8F5002F58B77}">
            <xm:f>$C2=Teams!$A$3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67" id="{F0F0EA20-ED74-4C1B-9A37-3C46DCABDFD2}">
            <xm:f>$C2=Teams!$A$4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66" id="{7F75A41F-DEE6-4A97-AD69-78D1B35252CB}">
            <xm:f>$C2=Teams!$A$5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63" id="{3749A972-0FE4-4DEE-ABAF-70E8A41E665F}">
            <xm:f>$C2=Teams!$A$8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65" id="{240BAE4F-7013-47A9-BF02-ABE66EF18CEA}">
            <xm:f>$C2=Teams!$A$7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64" id="{9CC9C4BE-C41E-4F65-A018-A8F9D687A2F3}">
            <xm:f>$C2=Teams!$A$9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57" id="{B6E40C73-B93C-4AD8-9618-3F31B42E16D6}">
            <xm:f>$C2=Teams!$A$6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58" id="{B2A1EFCF-0D57-4C23-A1E0-2EE059168B3A}">
            <xm:f>$C2=Teams!#REF!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59" id="{8EE87630-2093-4628-A1EF-E62205F99DC1}">
            <xm:f>$C2=Teams!$A$12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60" id="{78E86251-A0A0-4199-9747-C165A623D45D}">
            <xm:f>$C2=Teams!$A$11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61" id="{C742C2B5-6C11-480D-B903-438C67336FED}">
            <xm:f>$C2=Teams!$A$10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62" id="{CB00E2DD-DE33-4522-9243-D1A4DAC76402}">
            <xm:f>$C2=Teams!$A$9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expression" priority="35" id="{0A837EA3-79C2-49A4-A934-179D45019689}">
            <xm:f>$C18=Teams!$A$8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36" id="{5DF4B5CE-3083-4CA1-8D1C-C55EE3437AE9}">
            <xm:f>$C18=Teams!$A$9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38" id="{5E082E21-08B3-4A9B-90E2-6654EB1ECE34}">
            <xm:f>$C18=Teams!$A$5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39" id="{42366B91-8818-4F57-8202-9838BDDC0370}">
            <xm:f>$C18=Teams!$A$4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40" id="{F9EB810A-F5B0-41CB-BAE5-6B7CEE2DA0D3}">
            <xm:f>$C18=Teams!$A$3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41" id="{B9533144-E290-4033-87FB-1556CFAB56E0}">
            <xm:f>$C18=Teams!$A$2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37" id="{08236174-C0E0-4F9B-967F-4C8CE825C924}">
            <xm:f>$C18=Teams!$A$7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29" id="{B92D6EFC-AC6D-4AFB-8016-B4DFBDA83836}">
            <xm:f>$C18=Teams!$A$6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30" id="{A3907DFD-A6D4-459F-846C-11459E18F252}">
            <xm:f>$C18=Teams!#REF!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31" id="{F017B5FB-CA5C-4A79-AA66-227A1B9EAE4A}">
            <xm:f>$C18=Teams!$A$12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32" id="{D6DED371-EB34-4666-B1A2-4512B8D6EC94}">
            <xm:f>$C18=Teams!$A$11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" id="{56460CEC-55B3-40D8-91CD-AA76D47F6EE6}">
            <xm:f>$C18=Teams!$A$10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4" id="{45D4B916-BEC3-4BF5-869F-C2A60EF0EA41}">
            <xm:f>$C18=Teams!$A$9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A18</xm:sqref>
        </x14:conditionalFormatting>
        <x14:conditionalFormatting xmlns:xm="http://schemas.microsoft.com/office/excel/2006/main">
          <x14:cfRule type="expression" priority="1" id="{EA32BAEE-CC2A-424B-84E4-F4B4E4B86C8A}">
            <xm:f>$C28=Teams!$A$6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" id="{26D7DFA7-C255-4349-9B93-B27C23D4556B}">
            <xm:f>$C28=Teams!#REF!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3" id="{54D38F8B-87DC-4B5D-858B-ACB34F60BB3A}">
            <xm:f>$C28=Teams!$A$12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" id="{591F70BC-063E-4E4B-AF8D-322BE77B777E}">
            <xm:f>$C28=Teams!$A$11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" id="{452995B0-53FA-4740-A525-F8A3370B49EE}">
            <xm:f>$C28=Teams!$A$10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7" id="{5B99A021-9A71-4B72-BA07-7334E779DAB9}">
            <xm:f>$C28=Teams!$A$8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8" id="{64113111-A1B9-419C-880B-F2A761889467}">
            <xm:f>$C28=Teams!$A$9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13" id="{12FD0380-E82C-41FB-858E-F6D68CAF2AD1}">
            <xm:f>$C28=Teams!$A$2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6" id="{A92365B8-61AB-4FDD-9D75-BF057E76D039}">
            <xm:f>$C28=Teams!$A$9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12" id="{0456842F-A7D0-486A-BBDD-152E6FAD2973}">
            <xm:f>$C28=Teams!$A$3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11" id="{367D17F1-DEAE-4167-A797-E2165C0EE4FA}">
            <xm:f>$C28=Teams!$A$4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10" id="{4B9FDA5E-1B49-4DA3-8C52-A942AF5186A2}">
            <xm:f>$C28=Teams!$A$5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9" id="{4B1E8E05-0BF7-420F-BF23-11E50711A37E}">
            <xm:f>$C28=Teams!$A$7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m:sqref>A28</xm:sqref>
        </x14:conditionalFormatting>
        <x14:conditionalFormatting xmlns:xm="http://schemas.microsoft.com/office/excel/2006/main">
          <x14:cfRule type="expression" priority="74" id="{55C99315-4DDE-44FD-A078-4BEDCA17F78B}">
            <xm:f>$C3=Teams!$A$11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73" id="{A6311CA8-4ECE-4D73-BB3C-63FE2438EB66}">
            <xm:f>$C3=Teams!$A$12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72" id="{2A79029A-A7EF-410A-9D3F-504076B6BC05}">
            <xm:f>$C3=Teams!#REF!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71" id="{89047697-5361-4FE1-A965-98BB91144220}">
            <xm:f>$C3=Teams!$A$6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77" id="{7100C956-65F2-447C-A817-050F5FE2A260}">
            <xm:f>$C3=Teams!$A$8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76" id="{85AAEB8B-F6B4-42AE-B621-8420413BA6AB}">
            <xm:f>$C3=Teams!$A$9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75" id="{511C0D3F-DDD4-4BA0-8BC2-75FA61EA1012}">
            <xm:f>$C3=Teams!$A$10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78" id="{313265A2-0D01-4052-9AB0-77C8B30835E3}">
            <xm:f>$C3=Teams!$A$9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79" id="{9B185D68-CC09-4500-A50D-58256F378063}">
            <xm:f>$C3=Teams!$A$7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80" id="{012C3223-0CDF-4F15-9604-C537142C4582}">
            <xm:f>$C3=Teams!$A$5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81" id="{E6C2644B-3D1F-4E8B-851E-1C80CB68EFC0}">
            <xm:f>$C3=Teams!$A$4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82" id="{C05701A9-F06E-4CC7-A340-874173104FA2}">
            <xm:f>$C3=Teams!$A$3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83" id="{FA7F4929-42E6-4BC8-9161-75C590A46303}">
            <xm:f>$C3=Teams!$A$2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B3:B15</xm:sqref>
        </x14:conditionalFormatting>
        <x14:conditionalFormatting xmlns:xm="http://schemas.microsoft.com/office/excel/2006/main">
          <x14:cfRule type="expression" priority="51" id="{B7A1C3DC-90C5-4765-B396-A321D9B89DB8}">
            <xm:f>$C19=Teams!$A$7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52" id="{EB5826EA-8F50-4414-A0B6-F1F5E6471F33}">
            <xm:f>$C19=Teams!$A$5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53" id="{97EC9C88-1DD8-4B5B-A481-F476EEE52AC1}">
            <xm:f>$C19=Teams!$A$4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54" id="{ACF56588-4102-4C6E-9418-C65D495E1A5C}">
            <xm:f>$C19=Teams!$A$3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55" id="{7677601D-0567-46BC-BC99-65548127F16C}">
            <xm:f>$C19=Teams!$A$2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44" id="{68FEA0EE-E3B5-4337-B3FB-5EB038831C31}">
            <xm:f>$C19=Teams!#REF!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3" id="{42115DDB-F95D-4E38-9F89-687434DC34C9}">
            <xm:f>$C19=Teams!$A$6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45" id="{CDC2B005-CE79-436B-AA29-6E4ED4624D0A}">
            <xm:f>$C19=Teams!$A$12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6" id="{781AA8DB-AC52-49FB-8C6A-B6EA853DCF21}">
            <xm:f>$C19=Teams!$A$11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7" id="{2E3E69B4-A77B-4640-9982-F05FAEBFE790}">
            <xm:f>$C19=Teams!$A$10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8" id="{8ABA88F8-2728-49B9-BB97-C91F21B86FE6}">
            <xm:f>$C19=Teams!$A$9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49" id="{34373C47-20C2-48A2-8346-C04F72ACC844}">
            <xm:f>$C19=Teams!$A$8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50" id="{D5C6EADD-41CB-4993-BD11-927463B5E14A}">
            <xm:f>$C19=Teams!$A$9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B19:B25</xm:sqref>
        </x14:conditionalFormatting>
        <x14:conditionalFormatting xmlns:xm="http://schemas.microsoft.com/office/excel/2006/main">
          <x14:cfRule type="expression" priority="23" id="{EEF9582E-3659-4A38-8B5D-10D47E5821A7}">
            <xm:f>$C29=Teams!$A$7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24" id="{29705BEA-6708-41C0-B35A-C78071A10715}">
            <xm:f>$C29=Teams!$A$5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20" id="{377A62E1-7921-4BBD-B8BC-B0B41EC7CC19}">
            <xm:f>$C29=Teams!$A$9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25" id="{6562FD81-4DFD-41D9-80DE-D6E4733E8D49}">
            <xm:f>$C29=Teams!$A$4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26" id="{A0D78249-EBB5-4BDE-8F37-B23E2EF449EF}">
            <xm:f>$C29=Teams!$A$3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27" id="{32F4FAEF-627F-4A1A-9513-A096881FE648}">
            <xm:f>$C29=Teams!$A$2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9" id="{87FECD44-4270-494F-89D9-41FA0CD95875}">
            <xm:f>$C29=Teams!$A$10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18" id="{1328138B-28DE-4DC5-8635-A7C790673B14}">
            <xm:f>$C29=Teams!$A$11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17" id="{C1CA819C-5E8A-4ABD-8906-FD7078B95CE4}">
            <xm:f>$C29=Teams!$A$12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16" id="{79F36A39-5631-4AFE-B7FC-02697D481C16}">
            <xm:f>$C29=Teams!#REF!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15" id="{961912EF-BC07-4214-9BBD-FFC66DC25EEB}">
            <xm:f>$C29=Teams!$A$6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2" id="{00EFBE19-C9E5-4B0C-9C6B-08155884A660}">
            <xm:f>$C29=Teams!$A$9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1" id="{4D6734EB-E02A-45C8-BFC9-7A5A402C831C}">
            <xm:f>$C29=Teams!$A$8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m:sqref>B29:B35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CDE5DA-A395-4BD2-B911-3C68D260F2FC}">
          <x14:formula1>
            <xm:f>Teams!$A$2:$A$12</xm:f>
          </x14:formula1>
          <xm:sqref>B4:B15 A2 B20:B25 A18 B30:B35 A28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E797-A6F5-4730-949D-CAF7736A07ED}">
  <dimension ref="A2:H19"/>
  <sheetViews>
    <sheetView workbookViewId="0">
      <selection activeCell="E30" sqref="E30"/>
    </sheetView>
  </sheetViews>
  <sheetFormatPr defaultRowHeight="14.5" x14ac:dyDescent="0.35"/>
  <cols>
    <col min="1" max="1" width="13.54296875" customWidth="1"/>
    <col min="2" max="2" width="23.54296875" customWidth="1"/>
    <col min="3" max="3" width="19" bestFit="1" customWidth="1"/>
    <col min="4" max="4" width="11.7265625" bestFit="1" customWidth="1"/>
    <col min="5" max="5" width="39.453125" bestFit="1" customWidth="1"/>
    <col min="6" max="6" width="10.1796875" bestFit="1" customWidth="1"/>
    <col min="7" max="7" width="14.81640625" bestFit="1" customWidth="1"/>
    <col min="8" max="8" width="24.7265625" bestFit="1" customWidth="1"/>
  </cols>
  <sheetData>
    <row r="2" spans="1:8" s="30" customFormat="1" ht="18.5" x14ac:dyDescent="0.45">
      <c r="A2" s="31" t="s">
        <v>17</v>
      </c>
    </row>
    <row r="3" spans="1:8" s="30" customFormat="1" x14ac:dyDescent="0.35">
      <c r="A3" s="28" t="s">
        <v>2</v>
      </c>
      <c r="B3" s="28" t="s">
        <v>3</v>
      </c>
      <c r="C3" s="28" t="s">
        <v>4</v>
      </c>
      <c r="D3" s="28" t="s">
        <v>5</v>
      </c>
      <c r="E3" s="28" t="s">
        <v>7</v>
      </c>
      <c r="F3" s="29" t="s">
        <v>6</v>
      </c>
      <c r="G3" s="28" t="s">
        <v>9</v>
      </c>
      <c r="H3" s="28" t="s">
        <v>8</v>
      </c>
    </row>
    <row r="4" spans="1:8" x14ac:dyDescent="0.35">
      <c r="A4" s="4">
        <v>45596</v>
      </c>
      <c r="B4" t="s">
        <v>17</v>
      </c>
      <c r="C4" t="s">
        <v>53</v>
      </c>
      <c r="D4" t="s">
        <v>11</v>
      </c>
      <c r="E4" t="s">
        <v>37</v>
      </c>
      <c r="F4" s="12">
        <v>0.83333333333333337</v>
      </c>
      <c r="H4" t="s">
        <v>119</v>
      </c>
    </row>
    <row r="5" spans="1:8" x14ac:dyDescent="0.35">
      <c r="A5" s="4">
        <v>45609</v>
      </c>
      <c r="B5" t="s">
        <v>17</v>
      </c>
      <c r="C5" t="s">
        <v>52</v>
      </c>
      <c r="D5" t="s">
        <v>36</v>
      </c>
      <c r="E5" t="s">
        <v>122</v>
      </c>
      <c r="F5" s="12">
        <v>0.79166666666666663</v>
      </c>
    </row>
    <row r="6" spans="1:8" x14ac:dyDescent="0.35">
      <c r="A6" s="4">
        <v>45617</v>
      </c>
      <c r="B6" t="s">
        <v>17</v>
      </c>
      <c r="C6" t="s">
        <v>54</v>
      </c>
      <c r="D6" t="s">
        <v>11</v>
      </c>
      <c r="E6" t="s">
        <v>37</v>
      </c>
      <c r="F6" s="12">
        <v>0.83333333333333337</v>
      </c>
      <c r="H6" t="s">
        <v>119</v>
      </c>
    </row>
    <row r="7" spans="1:8" x14ac:dyDescent="0.35">
      <c r="A7" s="4">
        <v>45672</v>
      </c>
      <c r="B7" t="s">
        <v>17</v>
      </c>
      <c r="C7" t="s">
        <v>54</v>
      </c>
      <c r="D7" t="s">
        <v>36</v>
      </c>
      <c r="E7" t="s">
        <v>128</v>
      </c>
      <c r="F7" s="12">
        <v>0.8125</v>
      </c>
    </row>
    <row r="8" spans="1:8" x14ac:dyDescent="0.35">
      <c r="A8" s="4">
        <v>45722</v>
      </c>
      <c r="B8" t="s">
        <v>17</v>
      </c>
      <c r="C8" t="s">
        <v>52</v>
      </c>
      <c r="D8" t="s">
        <v>11</v>
      </c>
      <c r="E8" t="s">
        <v>37</v>
      </c>
      <c r="F8" s="12">
        <v>0.83333333333333337</v>
      </c>
      <c r="G8" s="12"/>
      <c r="H8" t="s">
        <v>38</v>
      </c>
    </row>
    <row r="9" spans="1:8" x14ac:dyDescent="0.35">
      <c r="A9" s="4">
        <v>45758</v>
      </c>
      <c r="B9" t="s">
        <v>17</v>
      </c>
      <c r="C9" t="s">
        <v>53</v>
      </c>
      <c r="D9" t="s">
        <v>36</v>
      </c>
      <c r="E9" t="s">
        <v>136</v>
      </c>
      <c r="F9" s="12">
        <v>0.79166666666666663</v>
      </c>
      <c r="H9" t="s">
        <v>137</v>
      </c>
    </row>
    <row r="12" spans="1:8" s="30" customFormat="1" ht="18.5" x14ac:dyDescent="0.45">
      <c r="A12" s="31" t="s">
        <v>13</v>
      </c>
    </row>
    <row r="13" spans="1:8" s="30" customFormat="1" x14ac:dyDescent="0.35">
      <c r="A13" s="28" t="s">
        <v>2</v>
      </c>
      <c r="B13" s="28" t="s">
        <v>3</v>
      </c>
      <c r="C13" s="28" t="s">
        <v>4</v>
      </c>
      <c r="D13" s="28" t="s">
        <v>5</v>
      </c>
      <c r="E13" s="28" t="s">
        <v>7</v>
      </c>
      <c r="F13" s="29" t="s">
        <v>6</v>
      </c>
      <c r="G13" s="28" t="s">
        <v>9</v>
      </c>
      <c r="H13" s="28" t="s">
        <v>8</v>
      </c>
    </row>
    <row r="14" spans="1:8" x14ac:dyDescent="0.35">
      <c r="A14" s="4">
        <v>45589</v>
      </c>
      <c r="B14" t="s">
        <v>13</v>
      </c>
      <c r="C14" t="s">
        <v>59</v>
      </c>
      <c r="D14" t="s">
        <v>11</v>
      </c>
      <c r="E14" t="s">
        <v>37</v>
      </c>
      <c r="F14" s="12">
        <v>0.83333333333333337</v>
      </c>
      <c r="H14" t="s">
        <v>135</v>
      </c>
    </row>
    <row r="15" spans="1:8" x14ac:dyDescent="0.35">
      <c r="A15" s="4">
        <v>45615</v>
      </c>
      <c r="B15" t="s">
        <v>13</v>
      </c>
      <c r="C15" t="s">
        <v>58</v>
      </c>
      <c r="D15" t="s">
        <v>11</v>
      </c>
      <c r="E15" t="s">
        <v>37</v>
      </c>
      <c r="F15" s="12">
        <v>0.8125</v>
      </c>
      <c r="G15">
        <v>2</v>
      </c>
      <c r="H15" t="s">
        <v>30</v>
      </c>
    </row>
    <row r="16" spans="1:8" x14ac:dyDescent="0.35">
      <c r="A16" s="4">
        <v>45672</v>
      </c>
      <c r="B16" t="s">
        <v>13</v>
      </c>
      <c r="C16" t="s">
        <v>58</v>
      </c>
      <c r="D16" t="s">
        <v>36</v>
      </c>
      <c r="E16" t="s">
        <v>122</v>
      </c>
      <c r="F16" s="12">
        <v>0.79166666666666663</v>
      </c>
    </row>
    <row r="17" spans="1:8" x14ac:dyDescent="0.35">
      <c r="A17" s="4">
        <v>45686</v>
      </c>
      <c r="B17" t="s">
        <v>13</v>
      </c>
      <c r="C17" t="s">
        <v>56</v>
      </c>
      <c r="D17" t="s">
        <v>36</v>
      </c>
      <c r="E17" t="s">
        <v>128</v>
      </c>
      <c r="F17" s="12">
        <v>0.8125</v>
      </c>
    </row>
    <row r="18" spans="1:8" x14ac:dyDescent="0.35">
      <c r="A18" s="4">
        <v>45720</v>
      </c>
      <c r="B18" t="s">
        <v>13</v>
      </c>
      <c r="C18" t="s">
        <v>56</v>
      </c>
      <c r="D18" t="s">
        <v>11</v>
      </c>
      <c r="E18" t="s">
        <v>37</v>
      </c>
      <c r="F18" s="12">
        <v>0.8125</v>
      </c>
      <c r="G18">
        <v>1.5</v>
      </c>
      <c r="H18" t="s">
        <v>30</v>
      </c>
    </row>
    <row r="19" spans="1:8" x14ac:dyDescent="0.35">
      <c r="A19" s="4">
        <v>45770</v>
      </c>
      <c r="B19" t="s">
        <v>13</v>
      </c>
      <c r="C19" t="s">
        <v>59</v>
      </c>
      <c r="D19" t="s">
        <v>36</v>
      </c>
      <c r="E19" t="s">
        <v>78</v>
      </c>
      <c r="F19" s="12">
        <v>0.82291666666666663</v>
      </c>
    </row>
  </sheetData>
  <conditionalFormatting sqref="A2">
    <cfRule type="expression" dxfId="111" priority="42">
      <formula>$B2&gt;5</formula>
    </cfRule>
  </conditionalFormatting>
  <conditionalFormatting sqref="A12">
    <cfRule type="expression" dxfId="86" priority="14">
      <formula>$B12&gt;5</formula>
    </cfRule>
  </conditionalFormatting>
  <conditionalFormatting sqref="A3:H4 A5:B5 A6:H9 D5:H5">
    <cfRule type="expression" dxfId="84" priority="57">
      <formula>$B3&gt;5</formula>
    </cfRule>
  </conditionalFormatting>
  <conditionalFormatting sqref="A13:H19">
    <cfRule type="expression" dxfId="83" priority="28">
      <formula>$B13&gt;5</formula>
    </cfRule>
  </conditionalFormatting>
  <conditionalFormatting sqref="C5">
    <cfRule type="expression" dxfId="56" priority="43">
      <formula>$B6&gt;5</formula>
    </cfRule>
  </conditionalFormatting>
  <dataValidations count="1">
    <dataValidation type="list" allowBlank="1" showInputMessage="1" showErrorMessage="1" sqref="D4:D9 D14:D19" xr:uid="{B5BA6E47-4A92-41D1-843D-EE0CD7F7CBEB}">
      <formula1>"HOME, AWAY"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D4D7E2B2-BFF6-4031-B5A5-92F6DBEB4B90}">
            <xm:f>$C2=Teams!#REF!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1" id="{2B1CA300-EB70-4CE9-BB9A-B4E46AE520B6}">
            <xm:f>$C2=Teams!$A$2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40" id="{9B48360A-17D3-46D7-8856-B00E0F6FA90E}">
            <xm:f>$C2=Teams!$A$3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39" id="{BE190558-0CDF-4CB4-89E6-0F59D4728A35}">
            <xm:f>$C2=Teams!$A$4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38" id="{FE56BE5A-610A-4F4A-AB30-FF875D6C3D8B}">
            <xm:f>$C2=Teams!$A$5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37" id="{DA3B1730-3272-43A3-A32F-C9F7619382C1}">
            <xm:f>$C2=Teams!$A$7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36" id="{6F69B152-B7B9-46D4-8144-FF2155671376}">
            <xm:f>$C2=Teams!$A$9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9" id="{BC60522E-6BE6-437D-8B00-B9631AB5130F}">
            <xm:f>$C2=Teams!$A$6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35" id="{5BAD05F8-329E-4EB5-ACEE-F68BEC4F52F0}">
            <xm:f>$C2=Teams!$A$8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34" id="{D7BCBF0C-07A1-4C8D-A26F-BFBE53E737B0}">
            <xm:f>$C2=Teams!$A$9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33" id="{686D1DCB-49E0-444E-9611-86B6FE2649A7}">
            <xm:f>$C2=Teams!$A$10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2" id="{E69FB247-4E65-4393-9DBD-53A044325BDA}">
            <xm:f>$C2=Teams!$A$11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1" id="{DD30B074-9E65-4FA2-8EF7-13A323670791}">
            <xm:f>$C2=Teams!$A$12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expression" priority="1" id="{17534539-FC0F-4654-96CF-D65193982B63}">
            <xm:f>$C12=Teams!$A$6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" id="{315979F6-74BC-4DDB-B623-0F93C0132B83}">
            <xm:f>$C12=Teams!#REF!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3" id="{85AF0FB0-6BEC-42AE-A17D-F0364DE1F63E}">
            <xm:f>$C12=Teams!$A$12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" id="{5AA7C04B-A8A0-4482-8307-1E098AA8BE17}">
            <xm:f>$C12=Teams!$A$11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" id="{84EBE88F-D387-4631-9970-86FBA168AC91}">
            <xm:f>$C12=Teams!$A$10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6" id="{2F4CB79C-5994-485C-A6C3-C4D6E9C5539E}">
            <xm:f>$C12=Teams!$A$9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7" id="{632072C8-90DD-4692-968B-B09EADBFE287}">
            <xm:f>$C12=Teams!$A$8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9" id="{0DEC534B-E4DD-4DA5-89B6-998D76865A0C}">
            <xm:f>$C12=Teams!$A$7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10" id="{22D8E29D-5C67-4BA5-8864-D1E26C07542F}">
            <xm:f>$C12=Teams!$A$5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11" id="{1B419347-2731-4570-957C-22C77AE087FE}">
            <xm:f>$C12=Teams!$A$4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12" id="{DA18F8AA-DC3C-44B2-853D-960D6494BF9E}">
            <xm:f>$C12=Teams!$A$3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13" id="{B71F69A3-DE73-4F47-BF23-C5DF04CE624C}">
            <xm:f>$C12=Teams!$A$2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8" id="{4CE57E06-C885-4DB0-8336-FC39DF8A6373}">
            <xm:f>$C12=Teams!$A$9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A12</xm:sqref>
        </x14:conditionalFormatting>
        <x14:conditionalFormatting xmlns:xm="http://schemas.microsoft.com/office/excel/2006/main">
          <x14:cfRule type="expression" priority="44" id="{D7969A18-59E5-4B21-8C63-A050C99B5D6C}">
            <xm:f>$C3=Teams!$A$6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45" id="{60CB99C3-D367-45EE-85B6-C7FE4AC150BC}">
            <xm:f>$C3=Teams!#REF!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6" id="{2EFFC123-C783-43C9-A692-10FA9B4C356E}">
            <xm:f>$C3=Teams!$A$12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7" id="{92483B20-076D-4E45-AD4C-3D7B361F90EE}">
            <xm:f>$C3=Teams!$A$11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8" id="{A5D5FBD2-473A-4075-AD05-60CF98B621F3}">
            <xm:f>$C3=Teams!$A$10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9" id="{64A51279-83B7-47F2-8052-605FC88BAF6D}">
            <xm:f>$C3=Teams!$A$9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50" id="{BF2F0601-0251-4EDD-935B-FEDC812A557E}">
            <xm:f>$C3=Teams!$A$8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51" id="{40DCD570-8255-4A53-96D1-39CD973D4CE6}">
            <xm:f>$C3=Teams!$A$9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52" id="{DF14F422-7FB8-4342-A906-826120340AF4}">
            <xm:f>$C3=Teams!$A$7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53" id="{9882334E-7D29-46AD-B976-41F0AF37BFE4}">
            <xm:f>$C3=Teams!$A$5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54" id="{44791E15-B882-4F25-915F-8229D8B2BFCC}">
            <xm:f>$C3=Teams!$A$4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55" id="{57A13E0A-A2AA-4006-8887-29FFF845917A}">
            <xm:f>$C3=Teams!$A$3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56" id="{0FC8E864-B5FE-4748-A7F9-7039ED9A60EE}">
            <xm:f>$C3=Teams!$A$2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B3:B9</xm:sqref>
        </x14:conditionalFormatting>
        <x14:conditionalFormatting xmlns:xm="http://schemas.microsoft.com/office/excel/2006/main">
          <x14:cfRule type="expression" priority="15" id="{F02D3A5C-A2C3-4839-A9D5-6EF40E13A20F}">
            <xm:f>$C13=Teams!$A$6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7" id="{D228E05F-3F3B-48BC-BFDE-CFD8ECD389D5}">
            <xm:f>$C13=Teams!$A$2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26" id="{7C5146B1-EB74-418B-AD09-39626607E0A4}">
            <xm:f>$C13=Teams!$A$3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25" id="{453378A6-55FE-416B-9874-4CFB1FC8E5EA}">
            <xm:f>$C13=Teams!$A$4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24" id="{1901DAAA-B417-4D94-8F29-E4AAF8AED11D}">
            <xm:f>$C13=Teams!$A$5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23" id="{950240DE-7CED-4DAA-A33E-B0C05C31B5CF}">
            <xm:f>$C13=Teams!$A$7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22" id="{2B37DE4C-0D14-428E-88AC-7D62BDEC9143}">
            <xm:f>$C13=Teams!$A$9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1" id="{8E431929-7084-4B2C-9362-CBC668C3C911}">
            <xm:f>$C13=Teams!$A$8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20" id="{B30D216D-9F11-460A-8E3C-696E2533BD34}">
            <xm:f>$C13=Teams!$A$9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19" id="{B2C18B3A-41C6-487B-855F-4CC4B3B1CE42}">
            <xm:f>$C13=Teams!$A$10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18" id="{D4BCC9FD-CFEB-4255-B9CF-BDA89E7FFBAD}">
            <xm:f>$C13=Teams!$A$11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17" id="{5EF06856-AAE3-49AD-809C-E67C3E59A261}">
            <xm:f>$C13=Teams!$A$12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16" id="{54AA05B4-440C-4F9C-AE33-D1FC2A74A759}">
            <xm:f>$C13=Teams!#REF!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m:sqref>B13:B19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482922-732A-4732-AE68-39A37A6BD692}">
          <x14:formula1>
            <xm:f>Teams!$A$2:$A$12</xm:f>
          </x14:formula1>
          <xm:sqref>B4:B9 A2 B14:B19 A12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C177-5A22-4FFF-8489-C69009FE1CEE}">
  <dimension ref="A2:H29"/>
  <sheetViews>
    <sheetView workbookViewId="0">
      <selection activeCell="N16" sqref="N16"/>
    </sheetView>
  </sheetViews>
  <sheetFormatPr defaultRowHeight="14.5" x14ac:dyDescent="0.35"/>
  <cols>
    <col min="1" max="1" width="12.7265625" customWidth="1"/>
    <col min="2" max="2" width="13.1796875" bestFit="1" customWidth="1"/>
    <col min="3" max="3" width="27" bestFit="1" customWidth="1"/>
    <col min="4" max="4" width="11.7265625" bestFit="1" customWidth="1"/>
    <col min="5" max="5" width="17.7265625" bestFit="1" customWidth="1"/>
    <col min="6" max="6" width="10.1796875" bestFit="1" customWidth="1"/>
    <col min="7" max="7" width="14.81640625" bestFit="1" customWidth="1"/>
    <col min="8" max="8" width="15.453125" bestFit="1" customWidth="1"/>
  </cols>
  <sheetData>
    <row r="2" spans="1:8" s="30" customFormat="1" ht="18.5" x14ac:dyDescent="0.45">
      <c r="A2" s="31" t="s">
        <v>93</v>
      </c>
    </row>
    <row r="3" spans="1:8" s="30" customFormat="1" x14ac:dyDescent="0.35">
      <c r="A3" s="28" t="s">
        <v>2</v>
      </c>
      <c r="B3" s="28" t="s">
        <v>3</v>
      </c>
      <c r="C3" s="28" t="s">
        <v>4</v>
      </c>
      <c r="D3" s="28" t="s">
        <v>5</v>
      </c>
      <c r="E3" s="28" t="s">
        <v>7</v>
      </c>
      <c r="F3" s="29" t="s">
        <v>6</v>
      </c>
      <c r="G3" s="28" t="s">
        <v>9</v>
      </c>
      <c r="H3" s="28" t="s">
        <v>8</v>
      </c>
    </row>
    <row r="4" spans="1:8" x14ac:dyDescent="0.35">
      <c r="A4" s="4">
        <v>45580</v>
      </c>
      <c r="B4" t="s">
        <v>93</v>
      </c>
      <c r="C4" t="s">
        <v>97</v>
      </c>
      <c r="D4" t="s">
        <v>11</v>
      </c>
      <c r="E4" t="s">
        <v>37</v>
      </c>
      <c r="F4" s="12">
        <v>0.8125</v>
      </c>
      <c r="G4">
        <v>1.5</v>
      </c>
      <c r="H4" t="s">
        <v>30</v>
      </c>
    </row>
    <row r="5" spans="1:8" x14ac:dyDescent="0.35">
      <c r="A5" s="4">
        <v>45608</v>
      </c>
      <c r="B5" t="s">
        <v>93</v>
      </c>
      <c r="C5" t="s">
        <v>108</v>
      </c>
      <c r="D5" t="s">
        <v>11</v>
      </c>
      <c r="E5" t="s">
        <v>37</v>
      </c>
      <c r="F5" s="12">
        <v>0.8125</v>
      </c>
      <c r="G5">
        <v>1.5</v>
      </c>
      <c r="H5" t="s">
        <v>30</v>
      </c>
    </row>
    <row r="6" spans="1:8" x14ac:dyDescent="0.35">
      <c r="A6" s="4">
        <v>45631</v>
      </c>
      <c r="B6" t="s">
        <v>93</v>
      </c>
      <c r="C6" t="s">
        <v>111</v>
      </c>
      <c r="D6" t="s">
        <v>36</v>
      </c>
      <c r="E6" t="s">
        <v>114</v>
      </c>
      <c r="F6" s="12">
        <v>0.83333333333333337</v>
      </c>
    </row>
    <row r="7" spans="1:8" x14ac:dyDescent="0.35">
      <c r="A7" s="4">
        <v>45678</v>
      </c>
      <c r="B7" t="s">
        <v>93</v>
      </c>
      <c r="C7" t="s">
        <v>82</v>
      </c>
      <c r="D7" t="s">
        <v>11</v>
      </c>
      <c r="E7" t="s">
        <v>37</v>
      </c>
      <c r="F7" s="12">
        <v>0.8125</v>
      </c>
      <c r="G7">
        <v>1.5</v>
      </c>
      <c r="H7" t="s">
        <v>30</v>
      </c>
    </row>
    <row r="8" spans="1:8" x14ac:dyDescent="0.35">
      <c r="A8" s="4">
        <v>45695</v>
      </c>
      <c r="B8" t="s">
        <v>93</v>
      </c>
      <c r="C8" t="s">
        <v>82</v>
      </c>
      <c r="D8" t="s">
        <v>36</v>
      </c>
      <c r="E8" t="s">
        <v>96</v>
      </c>
      <c r="F8" s="12">
        <v>0.8125</v>
      </c>
    </row>
    <row r="9" spans="1:8" x14ac:dyDescent="0.35">
      <c r="A9" s="4">
        <v>45706</v>
      </c>
      <c r="B9" t="s">
        <v>93</v>
      </c>
      <c r="C9" t="s">
        <v>109</v>
      </c>
      <c r="D9" t="s">
        <v>11</v>
      </c>
      <c r="E9" t="s">
        <v>37</v>
      </c>
      <c r="F9" s="12">
        <v>0.8125</v>
      </c>
      <c r="G9">
        <v>1.5</v>
      </c>
      <c r="H9" t="s">
        <v>30</v>
      </c>
    </row>
    <row r="10" spans="1:8" x14ac:dyDescent="0.35">
      <c r="A10" s="4">
        <v>45720</v>
      </c>
      <c r="B10" t="s">
        <v>93</v>
      </c>
      <c r="C10" t="s">
        <v>97</v>
      </c>
      <c r="D10" t="s">
        <v>36</v>
      </c>
      <c r="F10" s="12"/>
      <c r="G10">
        <v>3</v>
      </c>
    </row>
    <row r="11" spans="1:8" x14ac:dyDescent="0.35">
      <c r="A11" s="4">
        <v>45741</v>
      </c>
      <c r="B11" t="s">
        <v>93</v>
      </c>
      <c r="C11" t="s">
        <v>111</v>
      </c>
      <c r="D11" t="s">
        <v>11</v>
      </c>
      <c r="E11" t="s">
        <v>37</v>
      </c>
      <c r="F11" s="12">
        <v>0.8125</v>
      </c>
      <c r="G11">
        <v>2</v>
      </c>
      <c r="H11" t="s">
        <v>30</v>
      </c>
    </row>
    <row r="12" spans="1:8" x14ac:dyDescent="0.35">
      <c r="A12" s="4">
        <v>45750</v>
      </c>
      <c r="B12" t="s">
        <v>93</v>
      </c>
      <c r="C12" t="s">
        <v>109</v>
      </c>
      <c r="D12" t="s">
        <v>36</v>
      </c>
      <c r="E12" t="s">
        <v>112</v>
      </c>
      <c r="F12" s="12">
        <v>0.83333333333333337</v>
      </c>
    </row>
    <row r="13" spans="1:8" x14ac:dyDescent="0.35">
      <c r="A13" s="4">
        <v>45755</v>
      </c>
      <c r="B13" t="s">
        <v>93</v>
      </c>
      <c r="C13" t="s">
        <v>113</v>
      </c>
      <c r="D13" t="s">
        <v>11</v>
      </c>
      <c r="E13" t="s">
        <v>37</v>
      </c>
      <c r="F13" s="12">
        <v>0.8125</v>
      </c>
      <c r="G13">
        <v>2</v>
      </c>
      <c r="H13" t="s">
        <v>30</v>
      </c>
    </row>
    <row r="14" spans="1:8" x14ac:dyDescent="0.35">
      <c r="A14" s="4">
        <v>45770</v>
      </c>
      <c r="B14" t="s">
        <v>93</v>
      </c>
      <c r="C14" t="s">
        <v>108</v>
      </c>
      <c r="D14" t="s">
        <v>36</v>
      </c>
      <c r="E14" t="s">
        <v>95</v>
      </c>
      <c r="F14" s="12">
        <v>0.83333333333333337</v>
      </c>
    </row>
    <row r="15" spans="1:8" x14ac:dyDescent="0.35">
      <c r="A15" s="4">
        <v>45785</v>
      </c>
      <c r="B15" t="s">
        <v>93</v>
      </c>
      <c r="C15" t="s">
        <v>113</v>
      </c>
      <c r="D15" t="s">
        <v>36</v>
      </c>
      <c r="E15" t="s">
        <v>95</v>
      </c>
      <c r="F15" s="12">
        <v>0.85416666666666663</v>
      </c>
      <c r="H15" t="s">
        <v>32</v>
      </c>
    </row>
    <row r="18" spans="1:8" ht="18.5" x14ac:dyDescent="0.45">
      <c r="A18" s="31" t="s">
        <v>94</v>
      </c>
    </row>
    <row r="19" spans="1:8" s="30" customFormat="1" x14ac:dyDescent="0.35">
      <c r="A19" s="28" t="s">
        <v>2</v>
      </c>
      <c r="B19" s="28" t="s">
        <v>3</v>
      </c>
      <c r="C19" s="28" t="s">
        <v>4</v>
      </c>
      <c r="D19" s="28" t="s">
        <v>5</v>
      </c>
      <c r="E19" s="28" t="s">
        <v>7</v>
      </c>
      <c r="F19" s="29" t="s">
        <v>6</v>
      </c>
      <c r="G19" s="28" t="s">
        <v>9</v>
      </c>
      <c r="H19" s="28" t="s">
        <v>8</v>
      </c>
    </row>
    <row r="20" spans="1:8" x14ac:dyDescent="0.35">
      <c r="A20" s="4">
        <v>45566</v>
      </c>
      <c r="B20" t="s">
        <v>94</v>
      </c>
      <c r="C20" t="s">
        <v>99</v>
      </c>
      <c r="D20" t="s">
        <v>11</v>
      </c>
      <c r="E20" t="s">
        <v>37</v>
      </c>
      <c r="F20" s="12">
        <v>0.8125</v>
      </c>
      <c r="G20">
        <v>1.5</v>
      </c>
      <c r="H20" t="s">
        <v>30</v>
      </c>
    </row>
    <row r="21" spans="1:8" x14ac:dyDescent="0.35">
      <c r="A21" s="4">
        <v>45590</v>
      </c>
      <c r="B21" t="s">
        <v>94</v>
      </c>
      <c r="C21" t="s">
        <v>102</v>
      </c>
      <c r="D21" t="s">
        <v>36</v>
      </c>
      <c r="E21" t="s">
        <v>112</v>
      </c>
      <c r="F21" s="12">
        <v>0.79166666666666663</v>
      </c>
      <c r="H21" t="s">
        <v>60</v>
      </c>
    </row>
    <row r="22" spans="1:8" x14ac:dyDescent="0.35">
      <c r="A22" s="4">
        <v>45603</v>
      </c>
      <c r="B22" t="s">
        <v>94</v>
      </c>
      <c r="C22" t="s">
        <v>111</v>
      </c>
      <c r="D22" t="s">
        <v>36</v>
      </c>
      <c r="E22" t="s">
        <v>114</v>
      </c>
      <c r="F22" s="12">
        <v>0.83333333333333337</v>
      </c>
    </row>
    <row r="23" spans="1:8" x14ac:dyDescent="0.35">
      <c r="A23" s="4">
        <v>45608</v>
      </c>
      <c r="B23" t="s">
        <v>94</v>
      </c>
      <c r="C23" t="s">
        <v>100</v>
      </c>
      <c r="D23" t="s">
        <v>11</v>
      </c>
      <c r="E23" t="s">
        <v>37</v>
      </c>
      <c r="F23" s="12">
        <v>0.8125</v>
      </c>
      <c r="G23">
        <v>1.5</v>
      </c>
      <c r="H23" t="s">
        <v>30</v>
      </c>
    </row>
    <row r="24" spans="1:8" x14ac:dyDescent="0.35">
      <c r="A24" s="4">
        <v>45664</v>
      </c>
      <c r="B24" t="s">
        <v>94</v>
      </c>
      <c r="C24" t="s">
        <v>98</v>
      </c>
      <c r="D24" t="s">
        <v>11</v>
      </c>
      <c r="E24" t="s">
        <v>37</v>
      </c>
      <c r="F24" s="12">
        <v>0.8125</v>
      </c>
      <c r="G24">
        <v>1.5</v>
      </c>
      <c r="H24" t="s">
        <v>30</v>
      </c>
    </row>
    <row r="25" spans="1:8" x14ac:dyDescent="0.35">
      <c r="A25" s="4">
        <v>45669</v>
      </c>
      <c r="B25" t="s">
        <v>94</v>
      </c>
      <c r="C25" t="s">
        <v>100</v>
      </c>
      <c r="D25" t="s">
        <v>36</v>
      </c>
      <c r="E25" t="s">
        <v>37</v>
      </c>
      <c r="F25" s="12">
        <v>0.80208333333333337</v>
      </c>
      <c r="H25" t="s">
        <v>63</v>
      </c>
    </row>
    <row r="26" spans="1:8" x14ac:dyDescent="0.35">
      <c r="A26" s="4">
        <v>45678</v>
      </c>
      <c r="B26" t="s">
        <v>94</v>
      </c>
      <c r="C26" t="s">
        <v>99</v>
      </c>
      <c r="D26" t="s">
        <v>36</v>
      </c>
      <c r="E26" t="s">
        <v>103</v>
      </c>
      <c r="F26" s="12">
        <v>0.83333333333333337</v>
      </c>
    </row>
    <row r="27" spans="1:8" x14ac:dyDescent="0.35">
      <c r="A27" s="4">
        <v>45692</v>
      </c>
      <c r="B27" t="s">
        <v>94</v>
      </c>
      <c r="C27" t="s">
        <v>111</v>
      </c>
      <c r="D27" t="s">
        <v>11</v>
      </c>
      <c r="E27" t="s">
        <v>37</v>
      </c>
      <c r="F27" s="12">
        <v>0.8125</v>
      </c>
      <c r="G27">
        <v>1.5</v>
      </c>
      <c r="H27" t="s">
        <v>30</v>
      </c>
    </row>
    <row r="28" spans="1:8" x14ac:dyDescent="0.35">
      <c r="A28" s="4">
        <v>45734</v>
      </c>
      <c r="B28" t="s">
        <v>94</v>
      </c>
      <c r="C28" t="s">
        <v>102</v>
      </c>
      <c r="D28" t="s">
        <v>11</v>
      </c>
      <c r="E28" t="s">
        <v>37</v>
      </c>
      <c r="F28" s="12">
        <v>0.8125</v>
      </c>
      <c r="G28">
        <v>1.5</v>
      </c>
      <c r="H28" t="s">
        <v>30</v>
      </c>
    </row>
    <row r="29" spans="1:8" x14ac:dyDescent="0.35">
      <c r="A29" s="4">
        <v>45741</v>
      </c>
      <c r="B29" t="s">
        <v>94</v>
      </c>
      <c r="C29" t="s">
        <v>98</v>
      </c>
      <c r="D29" t="s">
        <v>36</v>
      </c>
      <c r="E29" t="s">
        <v>115</v>
      </c>
      <c r="F29" s="12">
        <v>0.83333333333333337</v>
      </c>
    </row>
  </sheetData>
  <conditionalFormatting sqref="A2">
    <cfRule type="expression" dxfId="54" priority="42">
      <formula>$B2&gt;5</formula>
    </cfRule>
  </conditionalFormatting>
  <conditionalFormatting sqref="A18">
    <cfRule type="expression" dxfId="29" priority="14">
      <formula>$B18&gt;5</formula>
    </cfRule>
  </conditionalFormatting>
  <conditionalFormatting sqref="A3:H5 A6:G6 A7:H15">
    <cfRule type="expression" dxfId="27" priority="56">
      <formula>$B3&gt;5</formula>
    </cfRule>
  </conditionalFormatting>
  <conditionalFormatting sqref="A19:H29">
    <cfRule type="expression" dxfId="26" priority="28">
      <formula>$B19&gt;5</formula>
    </cfRule>
  </conditionalFormatting>
  <dataValidations count="1">
    <dataValidation type="list" allowBlank="1" showInputMessage="1" showErrorMessage="1" sqref="D4:D15 D20:D29" xr:uid="{B365F1DC-8F8D-4C45-B84C-CD879AB4EF23}">
      <formula1>"HOME, AWAY"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F57879FB-BC6D-4345-AB85-6BE694DDF06B}">
            <xm:f>$C2=Teams!#REF!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1" id="{718D5BE3-4BB1-41C8-AB6C-7A94B12E5E05}">
            <xm:f>$C2=Teams!$A$2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40" id="{5C1B6A5C-63D1-400B-81C8-03EE6D2C97BC}">
            <xm:f>$C2=Teams!$A$3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39" id="{9064120F-5BF1-4557-9118-E5AE207B64F0}">
            <xm:f>$C2=Teams!$A$4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38" id="{6D046E4D-B6F0-46F9-AF0B-8062A9938AE6}">
            <xm:f>$C2=Teams!$A$5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37" id="{37FDE649-7E59-4F29-954A-407C3CD37B82}">
            <xm:f>$C2=Teams!$A$7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36" id="{2D3184AC-191D-42C8-AE74-56FD8D8350A5}">
            <xm:f>$C2=Teams!$A$9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9" id="{FD940694-803E-4EB0-9104-4E0C9FFB6889}">
            <xm:f>$C2=Teams!$A$6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35" id="{12A04128-2C2A-4CD1-A593-B4BD2F3C4CC3}">
            <xm:f>$C2=Teams!$A$8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34" id="{1CCD9B59-4E0F-49DC-8851-F164EA0CB2D7}">
            <xm:f>$C2=Teams!$A$9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33" id="{A0358C77-6395-4CFE-A937-C0629B6615E0}">
            <xm:f>$C2=Teams!$A$10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32" id="{9E0E89E3-D89A-46DB-B2BA-717E864C5364}">
            <xm:f>$C2=Teams!$A$11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1" id="{6705A1F2-20DC-476D-A634-57CFFCC2036E}">
            <xm:f>$C2=Teams!$A$12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expression" priority="1" id="{39A0CE0A-183F-4183-BF95-143583C5C375}">
            <xm:f>$C18=Teams!$A$6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" id="{82639206-6A90-45BB-B26B-25E1C3DFC0F0}">
            <xm:f>$C18=Teams!#REF!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3" id="{9BD4B413-9243-40FE-9160-619ED6857231}">
            <xm:f>$C18=Teams!$A$12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" id="{B678A014-82EC-4404-8EBF-2353FC4B2212}">
            <xm:f>$C18=Teams!$A$11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" id="{D0CA0328-392E-420C-A017-03755CB81339}">
            <xm:f>$C18=Teams!$A$10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6" id="{1E78896B-6E36-41F5-A727-E258C0EFD0AB}">
            <xm:f>$C18=Teams!$A$9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7" id="{9821163E-6F8A-43FF-8654-E71C1FA331BA}">
            <xm:f>$C18=Teams!$A$8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9" id="{C449FD03-4A3A-424B-B353-609CC86BB906}">
            <xm:f>$C18=Teams!$A$7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10" id="{288DE567-4579-42F9-BCD5-5DEB127034EB}">
            <xm:f>$C18=Teams!$A$5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11" id="{5F7BB9C2-D56E-4BE3-8B60-CECAECFD7E8A}">
            <xm:f>$C18=Teams!$A$4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12" id="{5ED66CC2-78F7-48C1-956E-E3EB51F0BA8B}">
            <xm:f>$C18=Teams!$A$3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13" id="{692AD0EE-3904-4025-81CE-0CE578519350}">
            <xm:f>$C18=Teams!$A$2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8" id="{0A1EBD2D-13BA-43DA-8A94-FEEF2AD483A7}">
            <xm:f>$C18=Teams!$A$9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A18</xm:sqref>
        </x14:conditionalFormatting>
        <x14:conditionalFormatting xmlns:xm="http://schemas.microsoft.com/office/excel/2006/main">
          <x14:cfRule type="expression" priority="43" id="{61DD3380-483C-48C2-BADD-EDB63623A2EC}">
            <xm:f>$C3=Teams!$A$6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44" id="{A49784EF-F574-4BFD-9B1E-11DB3085BE8F}">
            <xm:f>$C3=Teams!#REF!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14:cfRule type="expression" priority="45" id="{6656C22B-66DF-4DE3-853D-C08A27161984}">
            <xm:f>$C3=Teams!$A$12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46" id="{E89D1BFC-955A-485D-9180-0B0CD28F03E5}">
            <xm:f>$C3=Teams!$A$11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7" id="{DCA65B1E-3A68-43A9-8997-89FFD7608569}">
            <xm:f>$C3=Teams!$A$10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48" id="{8E3B6889-93FE-4633-B790-BF04557AC22B}">
            <xm:f>$C3=Teams!$A$9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50" id="{C9AF8DFC-9EEA-4346-9C92-F608A9C5236C}">
            <xm:f>$C3=Teams!$A$9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51" id="{5633DF09-DF34-4909-8D07-E7E51664241F}">
            <xm:f>$C3=Teams!$A$7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52" id="{99032008-A484-45B5-9011-639ECF3DFA63}">
            <xm:f>$C3=Teams!$A$5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53" id="{9D4404C7-2102-4C6C-B50E-5776652342FC}">
            <xm:f>$C3=Teams!$A$4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54" id="{D7DE869E-5E7F-4925-8DBC-7BD64DFF2FA2}">
            <xm:f>$C3=Teams!$A$3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55" id="{43E588BB-824C-4C07-AA08-D46B4C93099E}">
            <xm:f>$C3=Teams!$A$2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49" id="{B54841C6-E29B-4516-BFBC-B8F72F359FC5}">
            <xm:f>$C3=Teams!$A$8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m:sqref>B3:B15</xm:sqref>
        </x14:conditionalFormatting>
        <x14:conditionalFormatting xmlns:xm="http://schemas.microsoft.com/office/excel/2006/main">
          <x14:cfRule type="expression" priority="15" id="{7562FC27-C9AC-4E45-9B7F-71F4A06D6900}">
            <xm:f>$C19=Teams!$A$6</xm:f>
            <x14:dxf>
              <font>
                <color theme="1" tint="0.34998626667073579"/>
              </font>
              <fill>
                <patternFill>
                  <bgColor theme="5" tint="0.79998168889431442"/>
                </patternFill>
              </fill>
            </x14:dxf>
          </x14:cfRule>
          <x14:cfRule type="expression" priority="27" id="{14E44E0E-11CE-49FB-BE55-102D8625206B}">
            <xm:f>$C19=Teams!$A$2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26" id="{3DD3F3F2-6F43-40CD-89DA-4E5519027FCE}">
            <xm:f>$C19=Teams!$A$3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14:cfRule type="expression" priority="25" id="{DA3FB420-BB97-442B-95AF-4D8664A1B6CF}">
            <xm:f>$C19=Teams!$A$4</xm:f>
            <x14:dxf>
              <font>
                <color theme="0"/>
              </font>
              <fill>
                <patternFill>
                  <bgColor rgb="FF0070C0"/>
                </patternFill>
              </fill>
            </x14:dxf>
          </x14:cfRule>
          <x14:cfRule type="expression" priority="24" id="{F4D0389B-730F-4D40-BA08-E8FF9BB128BA}">
            <xm:f>$C19=Teams!$A$5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14:cfRule type="expression" priority="23" id="{375951F1-220D-4283-8122-7C6A136FFE32}">
            <xm:f>$C19=Teams!$A$7</xm:f>
            <x14:dxf>
              <font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expression" priority="22" id="{C1ED9185-966B-462C-BB9C-C55FCDC5C486}">
            <xm:f>$C19=Teams!$A$9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expression" priority="21" id="{18C76080-5D93-420B-ACD1-5CBDAF007450}">
            <xm:f>$C19=Teams!$A$8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expression" priority="20" id="{4198BFE6-08EA-4DDA-82FB-CF08B003C227}">
            <xm:f>$C19=Teams!$A$9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19" id="{DD331834-01F1-47E3-A48A-48C5FEEA1EF2}">
            <xm:f>$C19=Teams!$A$10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18" id="{E7FB038E-41D9-4EAB-98AC-A56A7432DBAA}">
            <xm:f>$C19=Teams!$A$11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17" id="{2D301A10-B6BD-4CBF-9D4A-B11890F54EE0}">
            <xm:f>$C19=Teams!$A$12</xm:f>
            <x14:dxf>
              <font>
                <color theme="1"/>
              </font>
              <fill>
                <patternFill>
                  <bgColor theme="8" tint="0.79998168889431442"/>
                </patternFill>
              </fill>
            </x14:dxf>
          </x14:cfRule>
          <x14:cfRule type="expression" priority="16" id="{7BF176B7-ECD7-4790-AB70-A865FB84E0ED}">
            <xm:f>$C19=Teams!#REF!</xm:f>
            <x14:dxf>
              <font>
                <color theme="5" tint="-0.499984740745262"/>
              </font>
              <fill>
                <patternFill>
                  <bgColor theme="5"/>
                </patternFill>
              </fill>
            </x14:dxf>
          </x14:cfRule>
          <xm:sqref>B19:B29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A91F4E-75ED-4620-8FD3-22244B753945}">
          <x14:formula1>
            <xm:f>Teams!$A$2:$A$12</xm:f>
          </x14:formula1>
          <xm:sqref>B4:B15 A2 B20:B29 A18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Fixtures</vt:lpstr>
      <vt:lpstr>Teams</vt:lpstr>
      <vt:lpstr>Court Bookings</vt:lpstr>
      <vt:lpstr>Opponents</vt:lpstr>
      <vt:lpstr>Crawley</vt:lpstr>
      <vt:lpstr>Surrey</vt:lpstr>
      <vt:lpstr>WW</vt:lpstr>
      <vt:lpstr>Brighton &amp; Worthing</vt:lpstr>
      <vt:lpstr>Mid Sussex</vt:lpstr>
      <vt:lpstr>Masters 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J Kay</dc:creator>
  <cp:lastModifiedBy>David Jolliffe</cp:lastModifiedBy>
  <dcterms:created xsi:type="dcterms:W3CDTF">2024-07-29T13:46:10Z</dcterms:created>
  <dcterms:modified xsi:type="dcterms:W3CDTF">2024-10-14T11:49:06Z</dcterms:modified>
</cp:coreProperties>
</file>